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Pistol National Championships/"/>
    </mc:Choice>
  </mc:AlternateContent>
  <xr:revisionPtr revIDLastSave="20" documentId="8_{7DDF275D-9B25-402B-BFC0-15ECE1104E74}" xr6:coauthVersionLast="47" xr6:coauthVersionMax="47" xr10:uidLastSave="{44CF8B11-4785-4D8C-8F28-28BB086B6D03}"/>
  <bookViews>
    <workbookView xWindow="-120" yWindow="-120" windowWidth="29040" windowHeight="15720" activeTab="4" xr2:uid="{2A4456B2-BCE1-4514-93B6-996063DA72DB}"/>
  </bookViews>
  <sheets>
    <sheet name="Para" sheetId="1" r:id="rId1"/>
    <sheet name="Sport" sheetId="2" r:id="rId2"/>
    <sheet name="Air Men" sheetId="3" r:id="rId3"/>
    <sheet name="Air Women" sheetId="4" r:id="rId4"/>
    <sheet name="Rapid Fir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0" i="3" l="1"/>
  <c r="W70" i="3" s="1"/>
  <c r="U60" i="3"/>
  <c r="W60" i="3" s="1"/>
  <c r="U56" i="3"/>
  <c r="W56" i="3" s="1"/>
  <c r="U55" i="3"/>
  <c r="W55" i="3" s="1"/>
  <c r="U54" i="3"/>
  <c r="W54" i="3" s="1"/>
  <c r="U53" i="3"/>
  <c r="W53" i="3" s="1"/>
  <c r="U52" i="3"/>
  <c r="W52" i="3" s="1"/>
  <c r="U51" i="3"/>
  <c r="W51" i="3" s="1"/>
  <c r="U50" i="3"/>
  <c r="W50" i="3" s="1"/>
  <c r="U49" i="3"/>
  <c r="W49" i="3" s="1"/>
  <c r="U48" i="3"/>
  <c r="W48" i="3" s="1"/>
  <c r="U47" i="3"/>
  <c r="W47" i="3" s="1"/>
  <c r="U46" i="3"/>
  <c r="W46" i="3" s="1"/>
  <c r="U45" i="3"/>
  <c r="W45" i="3" s="1"/>
  <c r="U44" i="3"/>
  <c r="W44" i="3" s="1"/>
  <c r="U43" i="3"/>
  <c r="W43" i="3" s="1"/>
  <c r="U42" i="3"/>
  <c r="W42" i="3" s="1"/>
  <c r="U41" i="3"/>
  <c r="W41" i="3" s="1"/>
  <c r="U40" i="3"/>
  <c r="W40" i="3" s="1"/>
  <c r="U39" i="3"/>
  <c r="W39" i="3" s="1"/>
  <c r="U38" i="3"/>
  <c r="W38" i="3" s="1"/>
  <c r="U37" i="3"/>
  <c r="W37" i="3" s="1"/>
  <c r="U36" i="3"/>
  <c r="W36" i="3" s="1"/>
  <c r="U35" i="3"/>
  <c r="W35" i="3" s="1"/>
  <c r="U34" i="3"/>
  <c r="W34" i="3" s="1"/>
  <c r="U33" i="3"/>
  <c r="W33" i="3" s="1"/>
  <c r="U32" i="3"/>
  <c r="W32" i="3" s="1"/>
  <c r="Z32" i="3" s="1"/>
  <c r="U31" i="3"/>
  <c r="W31" i="3" s="1"/>
  <c r="Z31" i="3" s="1"/>
  <c r="U30" i="3"/>
  <c r="W30" i="3" s="1"/>
  <c r="Z30" i="3" s="1"/>
  <c r="U29" i="3"/>
  <c r="W29" i="3" s="1"/>
  <c r="Z29" i="3" s="1"/>
  <c r="U28" i="3"/>
  <c r="W28" i="3" s="1"/>
  <c r="Z28" i="3" s="1"/>
  <c r="U27" i="3"/>
  <c r="W27" i="3" s="1"/>
  <c r="Z27" i="3" s="1"/>
  <c r="U26" i="3"/>
  <c r="W26" i="3" s="1"/>
  <c r="Z26" i="3" s="1"/>
  <c r="U25" i="3"/>
  <c r="W25" i="3" s="1"/>
  <c r="Z25" i="3" s="1"/>
  <c r="X58" i="2"/>
  <c r="U58" i="2"/>
  <c r="W58" i="2" s="1"/>
  <c r="X55" i="2"/>
  <c r="U55" i="2"/>
  <c r="W55" i="2" s="1"/>
  <c r="X57" i="2"/>
  <c r="U57" i="2"/>
  <c r="W57" i="2" s="1"/>
  <c r="X53" i="2"/>
  <c r="U53" i="2"/>
  <c r="W53" i="2" s="1"/>
  <c r="X56" i="2"/>
  <c r="U56" i="2"/>
  <c r="W56" i="2" s="1"/>
  <c r="X54" i="2"/>
  <c r="U54" i="2"/>
  <c r="W54" i="2" s="1"/>
  <c r="X52" i="2"/>
  <c r="U52" i="2"/>
  <c r="W52" i="2" s="1"/>
  <c r="X49" i="2"/>
  <c r="U49" i="2"/>
  <c r="W49" i="2" s="1"/>
  <c r="X43" i="2"/>
  <c r="U43" i="2"/>
  <c r="W43" i="2" s="1"/>
  <c r="X51" i="2"/>
  <c r="U51" i="2"/>
  <c r="W51" i="2" s="1"/>
  <c r="X50" i="2"/>
  <c r="U50" i="2"/>
  <c r="W50" i="2" s="1"/>
  <c r="X47" i="2"/>
  <c r="U47" i="2"/>
  <c r="W47" i="2" s="1"/>
  <c r="X45" i="2"/>
  <c r="U45" i="2"/>
  <c r="W45" i="2" s="1"/>
  <c r="X40" i="2"/>
  <c r="U40" i="2"/>
  <c r="W40" i="2" s="1"/>
  <c r="X46" i="2"/>
  <c r="U46" i="2"/>
  <c r="W46" i="2" s="1"/>
  <c r="X44" i="2"/>
  <c r="U44" i="2"/>
  <c r="W44" i="2" s="1"/>
  <c r="X42" i="2"/>
  <c r="U42" i="2"/>
  <c r="W42" i="2" s="1"/>
  <c r="X41" i="2"/>
  <c r="U41" i="2"/>
  <c r="W41" i="2" s="1"/>
  <c r="X38" i="2"/>
  <c r="U38" i="2"/>
  <c r="W38" i="2" s="1"/>
  <c r="X39" i="2"/>
  <c r="U39" i="2"/>
  <c r="W39" i="2" s="1"/>
  <c r="X48" i="2"/>
  <c r="U48" i="2"/>
  <c r="W48" i="2" s="1"/>
  <c r="X37" i="2"/>
  <c r="U37" i="2"/>
  <c r="W37" i="2" s="1"/>
  <c r="X34" i="2"/>
  <c r="U34" i="2"/>
  <c r="W34" i="2" s="1"/>
  <c r="X36" i="2"/>
  <c r="U36" i="2"/>
  <c r="W36" i="2" s="1"/>
  <c r="X35" i="2"/>
  <c r="U35" i="2"/>
  <c r="W35" i="2" s="1"/>
  <c r="X33" i="2"/>
  <c r="U33" i="2"/>
  <c r="W33" i="2" s="1"/>
  <c r="X32" i="2"/>
  <c r="U32" i="2"/>
  <c r="W32" i="2" s="1"/>
  <c r="Y32" i="2" s="1"/>
  <c r="X31" i="2"/>
  <c r="U31" i="2"/>
  <c r="W31" i="2" s="1"/>
  <c r="Y31" i="2" s="1"/>
  <c r="X30" i="2"/>
  <c r="U30" i="2"/>
  <c r="W30" i="2" s="1"/>
  <c r="Y30" i="2" s="1"/>
  <c r="X29" i="2"/>
  <c r="U29" i="2"/>
  <c r="W29" i="2" s="1"/>
  <c r="Y29" i="2" s="1"/>
  <c r="X28" i="2"/>
  <c r="U28" i="2"/>
  <c r="W28" i="2" s="1"/>
  <c r="Y28" i="2" s="1"/>
  <c r="X27" i="2"/>
  <c r="U27" i="2"/>
  <c r="W27" i="2" s="1"/>
  <c r="Y27" i="2" s="1"/>
  <c r="X26" i="2"/>
  <c r="U26" i="2"/>
  <c r="W26" i="2" s="1"/>
  <c r="Y26" i="2" s="1"/>
  <c r="X25" i="2"/>
  <c r="U25" i="2"/>
  <c r="W25" i="2" s="1"/>
  <c r="Y25" i="2" s="1"/>
  <c r="X64" i="1"/>
  <c r="U64" i="1"/>
  <c r="W64" i="1" s="1"/>
  <c r="X63" i="1"/>
  <c r="U63" i="1"/>
  <c r="W63" i="1" s="1"/>
  <c r="X62" i="1"/>
  <c r="U62" i="1"/>
  <c r="W62" i="1" s="1"/>
  <c r="X61" i="1"/>
  <c r="U61" i="1"/>
  <c r="W61" i="1" s="1"/>
  <c r="X60" i="1"/>
  <c r="U60" i="1"/>
  <c r="W60" i="1" s="1"/>
  <c r="X59" i="1"/>
  <c r="U59" i="1"/>
  <c r="W59" i="1" s="1"/>
  <c r="U48" i="1"/>
  <c r="M48" i="1"/>
  <c r="U47" i="1"/>
  <c r="X29" i="1"/>
  <c r="U29" i="1"/>
  <c r="W29" i="1" s="1"/>
  <c r="X28" i="1"/>
  <c r="U28" i="1"/>
  <c r="W28" i="1" s="1"/>
  <c r="X27" i="1"/>
  <c r="U27" i="1"/>
  <c r="W27" i="1" s="1"/>
  <c r="X26" i="1"/>
  <c r="U26" i="1"/>
  <c r="W26" i="1" s="1"/>
  <c r="X25" i="1"/>
  <c r="U25" i="1"/>
  <c r="W25" i="1" s="1"/>
  <c r="X24" i="1"/>
  <c r="U24" i="1"/>
  <c r="W24" i="1" s="1"/>
  <c r="U11" i="1"/>
  <c r="W11" i="1" s="1"/>
  <c r="U10" i="1"/>
  <c r="W10" i="1" s="1"/>
  <c r="U9" i="1"/>
  <c r="W9" i="1" s="1"/>
</calcChain>
</file>

<file path=xl/sharedStrings.xml><?xml version="1.0" encoding="utf-8"?>
<sst xmlns="http://schemas.openxmlformats.org/spreadsheetml/2006/main" count="938" uniqueCount="360">
  <si>
    <t>2026 USA Shooting National Championships</t>
  </si>
  <si>
    <t>50m Free Pistol P4 SH1</t>
  </si>
  <si>
    <t>Champion</t>
  </si>
  <si>
    <t>YanXiao Gong</t>
  </si>
  <si>
    <r>
      <t>2</t>
    </r>
    <r>
      <rPr>
        <vertAlign val="superscript"/>
        <sz val="11"/>
        <color theme="1"/>
        <rFont val="Arial"/>
        <family val="2"/>
      </rPr>
      <t>nd</t>
    </r>
    <r>
      <rPr>
        <b/>
        <sz val="14"/>
        <color theme="1"/>
        <rFont val="Arial1"/>
      </rPr>
      <t xml:space="preserve"> Place</t>
    </r>
  </si>
  <si>
    <t>Ty Goede</t>
  </si>
  <si>
    <t>Rank</t>
  </si>
  <si>
    <t>Bib</t>
  </si>
  <si>
    <t>First</t>
  </si>
  <si>
    <t>Last</t>
  </si>
  <si>
    <t>Age</t>
  </si>
  <si>
    <t>State</t>
  </si>
  <si>
    <t>Day1</t>
  </si>
  <si>
    <t>x1</t>
  </si>
  <si>
    <t>Day2</t>
  </si>
  <si>
    <t>x2</t>
  </si>
  <si>
    <t>Match</t>
  </si>
  <si>
    <t>Tx</t>
  </si>
  <si>
    <t>YanXiao</t>
  </si>
  <si>
    <t>Gong</t>
  </si>
  <si>
    <t>CA</t>
  </si>
  <si>
    <t>Ty</t>
  </si>
  <si>
    <t>GOEDE</t>
  </si>
  <si>
    <t>U21</t>
  </si>
  <si>
    <t>FL</t>
  </si>
  <si>
    <t>Debra</t>
  </si>
  <si>
    <t>FREED</t>
  </si>
  <si>
    <t>S</t>
  </si>
  <si>
    <t>MA</t>
  </si>
  <si>
    <t>*Comp 43 dnf Day 1 per excessive frame hits</t>
  </si>
  <si>
    <t>*Comp 43 dnf Day 2 per excessive frame hits</t>
  </si>
  <si>
    <t>25m Pistol P3 SH1</t>
  </si>
  <si>
    <r>
      <t>3</t>
    </r>
    <r>
      <rPr>
        <vertAlign val="superscript"/>
        <sz val="11"/>
        <color theme="1"/>
        <rFont val="Arial"/>
        <family val="2"/>
      </rPr>
      <t>rd</t>
    </r>
    <r>
      <rPr>
        <b/>
        <sz val="14"/>
        <color theme="1"/>
        <rFont val="Arial1"/>
      </rPr>
      <t xml:space="preserve"> Place</t>
    </r>
  </si>
  <si>
    <t>Michael Tagliapietra</t>
  </si>
  <si>
    <t>Michael</t>
  </si>
  <si>
    <t>TAGLIAPIETRA</t>
  </si>
  <si>
    <t>CO</t>
  </si>
  <si>
    <t>Ethan</t>
  </si>
  <si>
    <t>KIM</t>
  </si>
  <si>
    <t>U18</t>
  </si>
  <si>
    <t>James</t>
  </si>
  <si>
    <t>RIDENOUR</t>
  </si>
  <si>
    <t>IL</t>
  </si>
  <si>
    <t>10m Air Pistol Women P2 SH1</t>
  </si>
  <si>
    <t>Debra Freed</t>
  </si>
  <si>
    <t>Lisa Maddox</t>
  </si>
  <si>
    <t>Lisa</t>
  </si>
  <si>
    <t>MADDOX</t>
  </si>
  <si>
    <t>GA</t>
  </si>
  <si>
    <t>10m Air Pistol Men P1 SH1</t>
  </si>
  <si>
    <t>Ethan Kim</t>
  </si>
  <si>
    <t>Douglas</t>
  </si>
  <si>
    <t>ECKHOFF</t>
  </si>
  <si>
    <t>MN</t>
  </si>
  <si>
    <t>Josue</t>
  </si>
  <si>
    <t>LOPEZ-TORRES</t>
  </si>
  <si>
    <t>TX</t>
  </si>
  <si>
    <t>25m Pistol Women</t>
  </si>
  <si>
    <t>June 6 – 8 2026</t>
  </si>
  <si>
    <t>Lisa Emmert Traciak</t>
  </si>
  <si>
    <t>Ada Korkhin</t>
  </si>
  <si>
    <t>Alexis Lagan</t>
  </si>
  <si>
    <t>Junior Champion</t>
  </si>
  <si>
    <t>Eva Allan</t>
  </si>
  <si>
    <t>Ankita Deokule</t>
  </si>
  <si>
    <t>Isabelle Sparlin</t>
  </si>
  <si>
    <t>U18 Champion</t>
  </si>
  <si>
    <t>Saanvi Singh</t>
  </si>
  <si>
    <t>Jireh Bell</t>
  </si>
  <si>
    <t>Sophia Li</t>
  </si>
  <si>
    <t>U15 Champion</t>
  </si>
  <si>
    <t>Anjali Deokule</t>
  </si>
  <si>
    <t>Sydney Lee</t>
  </si>
  <si>
    <t>Deja Bell</t>
  </si>
  <si>
    <t>High Senior</t>
  </si>
  <si>
    <t>Sandra Uptagrafft</t>
  </si>
  <si>
    <t>High Visitor</t>
  </si>
  <si>
    <t>Maral Gantsooj</t>
  </si>
  <si>
    <t>Final</t>
  </si>
  <si>
    <t>Sel</t>
  </si>
  <si>
    <t>EMMERT TRACIAK</t>
  </si>
  <si>
    <t>Ada</t>
  </si>
  <si>
    <t>KORKHIN</t>
  </si>
  <si>
    <t>Alexis</t>
  </si>
  <si>
    <t>LAGAN</t>
  </si>
  <si>
    <t>NV</t>
  </si>
  <si>
    <t>Katelyn</t>
  </si>
  <si>
    <t>ABELN</t>
  </si>
  <si>
    <t>Abbie</t>
  </si>
  <si>
    <t>LEVERETT</t>
  </si>
  <si>
    <t>Sandra</t>
  </si>
  <si>
    <t>UPTAGRAFFT</t>
  </si>
  <si>
    <t>AL</t>
  </si>
  <si>
    <t>Eva</t>
  </si>
  <si>
    <t>ALLAN</t>
  </si>
  <si>
    <t>NC</t>
  </si>
  <si>
    <t>Ankita</t>
  </si>
  <si>
    <t>DEOKULE</t>
  </si>
  <si>
    <t>Maral</t>
  </si>
  <si>
    <t>GANTSOOJ</t>
  </si>
  <si>
    <t>MGL</t>
  </si>
  <si>
    <t>Dragana</t>
  </si>
  <si>
    <t>KORNIC</t>
  </si>
  <si>
    <t>CAN</t>
  </si>
  <si>
    <t>Kara</t>
  </si>
  <si>
    <t>EHMER</t>
  </si>
  <si>
    <t>Isabelle</t>
  </si>
  <si>
    <t>SPARLIN</t>
  </si>
  <si>
    <t>AZ</t>
  </si>
  <si>
    <t>Saanvi</t>
  </si>
  <si>
    <t>SINGH</t>
  </si>
  <si>
    <t>Anjali</t>
  </si>
  <si>
    <t>U15</t>
  </si>
  <si>
    <t>Jorja</t>
  </si>
  <si>
    <t>LITWILER</t>
  </si>
  <si>
    <t>LA</t>
  </si>
  <si>
    <t>Jireh</t>
  </si>
  <si>
    <t>BELL</t>
  </si>
  <si>
    <t>Martha</t>
  </si>
  <si>
    <t>HALL</t>
  </si>
  <si>
    <t>Danae</t>
  </si>
  <si>
    <t>Soraya</t>
  </si>
  <si>
    <t>NEVIN</t>
  </si>
  <si>
    <t>MI</t>
  </si>
  <si>
    <t>Sophia</t>
  </si>
  <si>
    <t>WALP</t>
  </si>
  <si>
    <t>OH</t>
  </si>
  <si>
    <t>Georgia</t>
  </si>
  <si>
    <t>EDDY</t>
  </si>
  <si>
    <t>LI</t>
  </si>
  <si>
    <t>MD</t>
  </si>
  <si>
    <t>Julia</t>
  </si>
  <si>
    <t>KASSA</t>
  </si>
  <si>
    <t>Sydney</t>
  </si>
  <si>
    <t>LEE</t>
  </si>
  <si>
    <t>Lori</t>
  </si>
  <si>
    <t>KRANENBURG</t>
  </si>
  <si>
    <t>Lea</t>
  </si>
  <si>
    <t>WACHOWICH</t>
  </si>
  <si>
    <t>Caroline</t>
  </si>
  <si>
    <t>TSO</t>
  </si>
  <si>
    <t>VA</t>
  </si>
  <si>
    <t>Jia</t>
  </si>
  <si>
    <t>Nicole</t>
  </si>
  <si>
    <t>HEAVIRLAND</t>
  </si>
  <si>
    <t>Josie</t>
  </si>
  <si>
    <t>BALL</t>
  </si>
  <si>
    <t>MT</t>
  </si>
  <si>
    <t>Isabella</t>
  </si>
  <si>
    <t>MATHERS</t>
  </si>
  <si>
    <t>UT</t>
  </si>
  <si>
    <t>Ariyana</t>
  </si>
  <si>
    <t>RANGILA</t>
  </si>
  <si>
    <t>NJ</t>
  </si>
  <si>
    <t>Deja</t>
  </si>
  <si>
    <t>Justice</t>
  </si>
  <si>
    <t>* Comp 72 Day 1 Received 6 point penalty per 8.7.6.2.d &amp; 8.8.2.1.a</t>
  </si>
  <si>
    <t>* Comp 80 Day 1 dnf per excessive frame hits</t>
  </si>
  <si>
    <t>* Comp 72 Day 2 Received penalty points per 8.7.6.2.d &amp; 8.8.2.1.a &amp; 6.11.5</t>
  </si>
  <si>
    <t>* Comp 80 Day 2 dnf per excessive frame hits</t>
  </si>
  <si>
    <t>10m Air Pistol Men</t>
  </si>
  <si>
    <t>Nick Mowrer</t>
  </si>
  <si>
    <t>Marcus Klemp</t>
  </si>
  <si>
    <t>Ryan Adams</t>
  </si>
  <si>
    <t>Mark Shen</t>
  </si>
  <si>
    <t>D Blaine Simpson</t>
  </si>
  <si>
    <t>Elie Arkin</t>
  </si>
  <si>
    <t>Samuel Poulin</t>
  </si>
  <si>
    <t>Ammar Bagasra</t>
  </si>
  <si>
    <t>John Kasha</t>
  </si>
  <si>
    <t>Raylan Anderson</t>
  </si>
  <si>
    <t>Jared Line</t>
  </si>
  <si>
    <t>Samuel Kim</t>
  </si>
  <si>
    <t>Sergey Kalinichenko</t>
  </si>
  <si>
    <t>Armando Gomez Correa</t>
  </si>
  <si>
    <t>Nick</t>
  </si>
  <si>
    <t>MOWRER</t>
  </si>
  <si>
    <t>Marcus</t>
  </si>
  <si>
    <t>KLEMP</t>
  </si>
  <si>
    <t>Ryan</t>
  </si>
  <si>
    <t>ADAMS</t>
  </si>
  <si>
    <t>Jay</t>
  </si>
  <si>
    <t>SHI</t>
  </si>
  <si>
    <t>Timothy</t>
  </si>
  <si>
    <t>SCHMELTZER</t>
  </si>
  <si>
    <t>Jason</t>
  </si>
  <si>
    <t>GREGOIRE</t>
  </si>
  <si>
    <t>Keith</t>
  </si>
  <si>
    <t>SANDERSON</t>
  </si>
  <si>
    <t>Mark</t>
  </si>
  <si>
    <t>SHEN</t>
  </si>
  <si>
    <t>D Blaine</t>
  </si>
  <si>
    <t>SIMPSON</t>
  </si>
  <si>
    <t>MO</t>
  </si>
  <si>
    <t>Sergey</t>
  </si>
  <si>
    <t>KALINICHENKO</t>
  </si>
  <si>
    <t>CT</t>
  </si>
  <si>
    <t>Reese</t>
  </si>
  <si>
    <t>METZLER</t>
  </si>
  <si>
    <t>Armando</t>
  </si>
  <si>
    <t>GOMEZ CORREA</t>
  </si>
  <si>
    <t>COL</t>
  </si>
  <si>
    <t>Gurol</t>
  </si>
  <si>
    <t>YOMUT</t>
  </si>
  <si>
    <t>Javier</t>
  </si>
  <si>
    <t>DE ARMAS OSORIO</t>
  </si>
  <si>
    <t>CUB</t>
  </si>
  <si>
    <t>Elie</t>
  </si>
  <si>
    <t>ARKIN</t>
  </si>
  <si>
    <t>Samuel</t>
  </si>
  <si>
    <t>POULIN</t>
  </si>
  <si>
    <t>ME</t>
  </si>
  <si>
    <t>Ammar</t>
  </si>
  <si>
    <t>BAGASRA</t>
  </si>
  <si>
    <t>Rex</t>
  </si>
  <si>
    <t>NORMAN</t>
  </si>
  <si>
    <t>Seth</t>
  </si>
  <si>
    <t>HAYFORD</t>
  </si>
  <si>
    <t>Kyle</t>
  </si>
  <si>
    <t>BARTH</t>
  </si>
  <si>
    <t>Sunia</t>
  </si>
  <si>
    <t>VUKI</t>
  </si>
  <si>
    <t>Pranav</t>
  </si>
  <si>
    <t>KAMATH</t>
  </si>
  <si>
    <t>Benjamin</t>
  </si>
  <si>
    <t>JONES</t>
  </si>
  <si>
    <t>Sergiy</t>
  </si>
  <si>
    <t>KRAVCHENKO</t>
  </si>
  <si>
    <t>John</t>
  </si>
  <si>
    <t>KASHA</t>
  </si>
  <si>
    <t>Raylan</t>
  </si>
  <si>
    <t>ANDERSON</t>
  </si>
  <si>
    <t>KY</t>
  </si>
  <si>
    <t>Evan</t>
  </si>
  <si>
    <t>LANGERAK</t>
  </si>
  <si>
    <t>Walter</t>
  </si>
  <si>
    <t>ARMITAGE</t>
  </si>
  <si>
    <t>Nurmyrat</t>
  </si>
  <si>
    <t>HANOV</t>
  </si>
  <si>
    <t>Lake</t>
  </si>
  <si>
    <t>YOKE</t>
  </si>
  <si>
    <t>COLLIN</t>
  </si>
  <si>
    <t>Shane</t>
  </si>
  <si>
    <t>DOWNEY</t>
  </si>
  <si>
    <t>Marshall</t>
  </si>
  <si>
    <t>MUTUMANJE</t>
  </si>
  <si>
    <t>Terry</t>
  </si>
  <si>
    <t>HUR</t>
  </si>
  <si>
    <t>Bernard</t>
  </si>
  <si>
    <t>MELUS</t>
  </si>
  <si>
    <t>ARTEN</t>
  </si>
  <si>
    <t>Ben</t>
  </si>
  <si>
    <t>SATTLER</t>
  </si>
  <si>
    <t>Sean</t>
  </si>
  <si>
    <t>NOH</t>
  </si>
  <si>
    <t>Robert</t>
  </si>
  <si>
    <t>PONZO</t>
  </si>
  <si>
    <t>David</t>
  </si>
  <si>
    <t>CORNAVACA</t>
  </si>
  <si>
    <t>Prabhpreet</t>
  </si>
  <si>
    <t>KAILA</t>
  </si>
  <si>
    <t>BETTERLY</t>
  </si>
  <si>
    <t>Tanner</t>
  </si>
  <si>
    <t>HOLLAND</t>
  </si>
  <si>
    <t>Arjun</t>
  </si>
  <si>
    <t>KHEDGIKAR</t>
  </si>
  <si>
    <t>Jared</t>
  </si>
  <si>
    <t>LINE</t>
  </si>
  <si>
    <t>Harrison</t>
  </si>
  <si>
    <t>SCHOLTEN</t>
  </si>
  <si>
    <t>Scott</t>
  </si>
  <si>
    <t>DOUGHERTY</t>
  </si>
  <si>
    <t>CHOO</t>
  </si>
  <si>
    <t>Klaus</t>
  </si>
  <si>
    <t>FRANZE</t>
  </si>
  <si>
    <t>SC</t>
  </si>
  <si>
    <t>Landon</t>
  </si>
  <si>
    <t>SIM</t>
  </si>
  <si>
    <t>Eli</t>
  </si>
  <si>
    <t>Chase</t>
  </si>
  <si>
    <t>PINKNEY</t>
  </si>
  <si>
    <t>Andrew</t>
  </si>
  <si>
    <t>Manvikk</t>
  </si>
  <si>
    <t>MISHRA</t>
  </si>
  <si>
    <t>Skyler</t>
  </si>
  <si>
    <t>*Comp #50 received 10 point penalty per post trigger check</t>
  </si>
  <si>
    <t>10m Air Pistol Women</t>
  </si>
  <si>
    <t>June 5 – 6 2026</t>
  </si>
  <si>
    <t>Suman Sanghera</t>
  </si>
  <si>
    <t>Sophie Li</t>
  </si>
  <si>
    <t>Ilina Pawar</t>
  </si>
  <si>
    <t>Isabella Mathers</t>
  </si>
  <si>
    <t>Caroline Tso</t>
  </si>
  <si>
    <t>Jia Lee</t>
  </si>
  <si>
    <t>Joowon Kim</t>
  </si>
  <si>
    <t>Suman</t>
  </si>
  <si>
    <t>SANGHERA</t>
  </si>
  <si>
    <t>Sophie</t>
  </si>
  <si>
    <t>WA</t>
  </si>
  <si>
    <t>Nathalia</t>
  </si>
  <si>
    <t>TOBAR PRADO</t>
  </si>
  <si>
    <t>Ilina</t>
  </si>
  <si>
    <t>PAWAR</t>
  </si>
  <si>
    <t>ON</t>
  </si>
  <si>
    <t>Joowon</t>
  </si>
  <si>
    <t>Stephanie</t>
  </si>
  <si>
    <t>FRYER</t>
  </si>
  <si>
    <t>VT</t>
  </si>
  <si>
    <t>Tiffany</t>
  </si>
  <si>
    <t>Hayden</t>
  </si>
  <si>
    <t>TAIRNEY</t>
  </si>
  <si>
    <t>Melissa</t>
  </si>
  <si>
    <t>MIAO</t>
  </si>
  <si>
    <t>Jillian</t>
  </si>
  <si>
    <t>GOLDEN</t>
  </si>
  <si>
    <t>Bhargavi</t>
  </si>
  <si>
    <t>GAWANDE</t>
  </si>
  <si>
    <t>Makenzieanne</t>
  </si>
  <si>
    <t>WYGANS</t>
  </si>
  <si>
    <t>Hajin</t>
  </si>
  <si>
    <t>Alyssa</t>
  </si>
  <si>
    <t>CHOI</t>
  </si>
  <si>
    <t>Katherine</t>
  </si>
  <si>
    <t>WU</t>
  </si>
  <si>
    <t>Joohah</t>
  </si>
  <si>
    <t>IND</t>
  </si>
  <si>
    <t>Larysa</t>
  </si>
  <si>
    <t>SWITLYK</t>
  </si>
  <si>
    <t>Kristin</t>
  </si>
  <si>
    <t>DAY</t>
  </si>
  <si>
    <t>Sarah</t>
  </si>
  <si>
    <t>BAUM</t>
  </si>
  <si>
    <t>AK</t>
  </si>
  <si>
    <t>Shanaya</t>
  </si>
  <si>
    <t>Shomie</t>
  </si>
  <si>
    <t>ALAM</t>
  </si>
  <si>
    <t>25m Rapid Fire Pistol Men</t>
  </si>
  <si>
    <t>Keith Sanderson</t>
  </si>
  <si>
    <t>Evan Lagerak</t>
  </si>
  <si>
    <t>Pranav Kamath</t>
  </si>
  <si>
    <t>William Regala</t>
  </si>
  <si>
    <t>Austin Stone</t>
  </si>
  <si>
    <t>Terry Hur</t>
  </si>
  <si>
    <t>Nurmyrat Hanov</t>
  </si>
  <si>
    <t>Anshul Malik</t>
  </si>
  <si>
    <t>William</t>
  </si>
  <si>
    <t>REGALA</t>
  </si>
  <si>
    <t>Austin</t>
  </si>
  <si>
    <t>STONE</t>
  </si>
  <si>
    <t>Anshul</t>
  </si>
  <si>
    <t>MALIK</t>
  </si>
  <si>
    <t>Emil</t>
  </si>
  <si>
    <t>MILAV</t>
  </si>
  <si>
    <t>Johnathan</t>
  </si>
  <si>
    <t>DORSTEN</t>
  </si>
  <si>
    <t>* Comp 134 DNF Day 1 per excessive frame hits</t>
  </si>
  <si>
    <t>* Comp 12 Ready position violation 6.17.4.1</t>
  </si>
  <si>
    <t>* Comp 97 DNF Day 1 per excessive frame hits</t>
  </si>
  <si>
    <t>Saanvi  SINGH</t>
  </si>
  <si>
    <t>Ryan ALLAN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</si>
</sst>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09]0.0"/>
    <numFmt numFmtId="166" formatCode="[$-409]General"/>
    <numFmt numFmtId="167" formatCode="[$$-409]#,##0.00;[Red]&quot;-&quot;[$$-409]#,##0.00"/>
  </numFmts>
  <fonts count="16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1"/>
    </font>
    <font>
      <sz val="14"/>
      <color theme="1"/>
      <name val="Arial1"/>
    </font>
    <font>
      <vertAlign val="superscript"/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4"/>
      <color rgb="FF000000"/>
      <name val="Arial1"/>
    </font>
    <font>
      <sz val="11"/>
      <color rgb="FF000000"/>
      <name val="Arial"/>
      <family val="2"/>
    </font>
    <font>
      <sz val="10.5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30">
    <xf numFmtId="0" fontId="0" fillId="0" borderId="0" xfId="0"/>
    <xf numFmtId="166" fontId="4" fillId="0" borderId="0" xfId="1" applyFont="1" applyAlignment="1">
      <alignment horizontal="center"/>
    </xf>
    <xf numFmtId="166" fontId="4" fillId="0" borderId="0" xfId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6" fontId="8" fillId="0" borderId="0" xfId="1" applyFont="1" applyAlignment="1">
      <alignment horizontal="center"/>
    </xf>
    <xf numFmtId="166" fontId="8" fillId="0" borderId="0" xfId="1" applyFont="1"/>
    <xf numFmtId="166" fontId="9" fillId="0" borderId="0" xfId="1" applyFont="1" applyAlignment="1">
      <alignment horizontal="center"/>
    </xf>
    <xf numFmtId="166" fontId="9" fillId="0" borderId="0" xfId="1" applyFont="1"/>
    <xf numFmtId="0" fontId="10" fillId="0" borderId="0" xfId="0" applyFont="1" applyAlignment="1">
      <alignment horizontal="center"/>
    </xf>
    <xf numFmtId="166" fontId="11" fillId="0" borderId="0" xfId="1" applyFont="1" applyAlignment="1">
      <alignment horizontal="center"/>
    </xf>
    <xf numFmtId="166" fontId="11" fillId="0" borderId="0" xfId="1" applyFont="1"/>
    <xf numFmtId="166" fontId="1" fillId="0" borderId="0" xfId="1"/>
    <xf numFmtId="166" fontId="1" fillId="0" borderId="0" xfId="1" applyAlignment="1">
      <alignment horizontal="center"/>
    </xf>
    <xf numFmtId="166" fontId="12" fillId="0" borderId="0" xfId="1" applyFont="1"/>
    <xf numFmtId="166" fontId="12" fillId="0" borderId="0" xfId="1" applyFont="1" applyAlignment="1">
      <alignment horizontal="center"/>
    </xf>
    <xf numFmtId="0" fontId="0" fillId="0" borderId="0" xfId="0" applyAlignment="1">
      <alignment horizontal="center"/>
    </xf>
    <xf numFmtId="166" fontId="13" fillId="0" borderId="0" xfId="1" applyFont="1" applyAlignment="1">
      <alignment horizontal="center"/>
    </xf>
    <xf numFmtId="166" fontId="13" fillId="0" borderId="0" xfId="1" applyFont="1"/>
    <xf numFmtId="0" fontId="14" fillId="0" borderId="0" xfId="0" applyFont="1"/>
    <xf numFmtId="16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164" fontId="10" fillId="0" borderId="0" xfId="0" applyNumberFormat="1" applyFont="1"/>
    <xf numFmtId="165" fontId="8" fillId="0" borderId="0" xfId="1" applyNumberFormat="1" applyFont="1" applyAlignment="1">
      <alignment horizontal="center"/>
    </xf>
    <xf numFmtId="166" fontId="4" fillId="0" borderId="0" xfId="1" applyFont="1" applyAlignment="1">
      <alignment horizontal="center"/>
    </xf>
  </cellXfs>
  <cellStyles count="6">
    <cellStyle name="Excel Built-in Normal" xfId="1" xr:uid="{20246CE8-FA15-48F7-A0A4-1EA953ADBB6A}"/>
    <cellStyle name="Heading" xfId="2" xr:uid="{C7F61AD0-1AB3-4DF2-8774-5DEF601F0C8E}"/>
    <cellStyle name="Heading1" xfId="3" xr:uid="{2EDFB481-616F-47E9-8E79-36E0C4E0DE98}"/>
    <cellStyle name="Normal" xfId="0" builtinId="0" customBuiltin="1"/>
    <cellStyle name="Result" xfId="4" xr:uid="{D16927BD-EEF0-4CBB-9BDA-E25A6156A7F0}"/>
    <cellStyle name="Result2" xfId="5" xr:uid="{7BBD769C-7246-4565-ABB9-6D42D7E36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3127-5A06-4BF7-8AFB-B8A2DBBC6C1B}">
  <dimension ref="A1:AMJ67"/>
  <sheetViews>
    <sheetView workbookViewId="0">
      <selection sqref="A1:X1"/>
    </sheetView>
  </sheetViews>
  <sheetFormatPr defaultRowHeight="15"/>
  <cols>
    <col min="1" max="1" width="6" style="14" customWidth="1"/>
    <col min="2" max="2" width="5.375" style="14" customWidth="1"/>
    <col min="3" max="3" width="9.125" style="14" customWidth="1"/>
    <col min="4" max="4" width="17.375" style="14" customWidth="1"/>
    <col min="5" max="5" width="5.375" style="14" customWidth="1"/>
    <col min="6" max="6" width="6.625" style="14" customWidth="1"/>
    <col min="7" max="12" width="3.625" style="14" hidden="1" customWidth="1"/>
    <col min="13" max="13" width="6.375" style="14" customWidth="1"/>
    <col min="14" max="20" width="3.625" style="14" hidden="1" customWidth="1"/>
    <col min="21" max="21" width="6.375" style="14" customWidth="1"/>
    <col min="22" max="22" width="1.25" style="14" hidden="1" customWidth="1"/>
    <col min="23" max="23" width="7.375" style="14" customWidth="1"/>
    <col min="24" max="24" width="3.875" style="14" customWidth="1"/>
    <col min="25" max="41" width="10.625" style="15" customWidth="1"/>
    <col min="42" max="1024" width="10.625" style="14" customWidth="1"/>
  </cols>
  <sheetData>
    <row r="1" spans="1:1024" s="2" customFormat="1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1024" s="2" customFormat="1" ht="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1024" s="2" customFormat="1" ht="18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1024" s="2" customFormat="1" ht="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1024" s="4" customFormat="1" ht="18">
      <c r="A5" s="3" t="s">
        <v>2</v>
      </c>
      <c r="E5" s="3" t="s">
        <v>3</v>
      </c>
      <c r="W5" s="5">
        <v>1045</v>
      </c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1024" s="4" customFormat="1" ht="18">
      <c r="A6" s="3" t="s">
        <v>4</v>
      </c>
      <c r="E6" s="3" t="s">
        <v>5</v>
      </c>
      <c r="W6" s="5">
        <v>991</v>
      </c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1024" s="4" customFormat="1" ht="18">
      <c r="A7" s="3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1024" ht="15.75">
      <c r="A8" s="7" t="s">
        <v>6</v>
      </c>
      <c r="B8" s="7" t="s">
        <v>7</v>
      </c>
      <c r="C8" s="8" t="s">
        <v>8</v>
      </c>
      <c r="D8" s="8" t="s">
        <v>9</v>
      </c>
      <c r="E8" s="7" t="s">
        <v>10</v>
      </c>
      <c r="F8" s="7" t="s">
        <v>11</v>
      </c>
      <c r="G8" s="7">
        <v>1</v>
      </c>
      <c r="H8" s="7">
        <v>2</v>
      </c>
      <c r="I8" s="7">
        <v>3</v>
      </c>
      <c r="J8" s="7">
        <v>4</v>
      </c>
      <c r="K8" s="7">
        <v>5</v>
      </c>
      <c r="L8" s="7">
        <v>6</v>
      </c>
      <c r="M8" s="7" t="s">
        <v>12</v>
      </c>
      <c r="N8" s="7" t="s">
        <v>13</v>
      </c>
      <c r="O8" s="7">
        <v>1</v>
      </c>
      <c r="P8" s="7">
        <v>2</v>
      </c>
      <c r="Q8" s="7">
        <v>3</v>
      </c>
      <c r="R8" s="7">
        <v>4</v>
      </c>
      <c r="S8" s="7">
        <v>5</v>
      </c>
      <c r="T8" s="7">
        <v>6</v>
      </c>
      <c r="U8" s="7" t="s">
        <v>14</v>
      </c>
      <c r="V8" s="7" t="s">
        <v>15</v>
      </c>
      <c r="W8" s="7" t="s">
        <v>16</v>
      </c>
      <c r="X8" s="7" t="s">
        <v>17</v>
      </c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13" customFormat="1" ht="15.75">
      <c r="A9" s="9">
        <v>1</v>
      </c>
      <c r="B9" s="9">
        <v>137</v>
      </c>
      <c r="C9" s="10" t="s">
        <v>18</v>
      </c>
      <c r="D9" s="10" t="s">
        <v>19</v>
      </c>
      <c r="E9" s="9"/>
      <c r="F9" s="9" t="s">
        <v>20</v>
      </c>
      <c r="G9" s="9">
        <v>87</v>
      </c>
      <c r="H9" s="9">
        <v>89</v>
      </c>
      <c r="I9" s="9">
        <v>95</v>
      </c>
      <c r="J9" s="9">
        <v>82</v>
      </c>
      <c r="K9" s="9">
        <v>86</v>
      </c>
      <c r="L9" s="9">
        <v>85</v>
      </c>
      <c r="M9" s="9">
        <v>524</v>
      </c>
      <c r="N9" s="9">
        <v>8</v>
      </c>
      <c r="O9" s="9">
        <v>87</v>
      </c>
      <c r="P9" s="9">
        <v>84</v>
      </c>
      <c r="Q9" s="9">
        <v>89</v>
      </c>
      <c r="R9" s="9">
        <v>79</v>
      </c>
      <c r="S9" s="9">
        <v>91</v>
      </c>
      <c r="T9" s="9">
        <v>91</v>
      </c>
      <c r="U9" s="9">
        <f>SUM(O9:T9)</f>
        <v>521</v>
      </c>
      <c r="V9" s="9">
        <v>6</v>
      </c>
      <c r="W9" s="9">
        <f>U9+M9</f>
        <v>1045</v>
      </c>
      <c r="X9" s="11">
        <v>14</v>
      </c>
      <c r="Y9" s="12"/>
      <c r="Z9" s="12"/>
      <c r="AA9" s="12"/>
      <c r="AB9" s="9"/>
      <c r="AC9" s="9"/>
      <c r="AD9" s="9"/>
      <c r="AE9" s="9"/>
      <c r="AF9" s="9"/>
      <c r="AG9" s="9"/>
      <c r="AH9" s="9"/>
      <c r="AI9" s="9"/>
      <c r="AJ9" s="9"/>
      <c r="AK9" s="9"/>
      <c r="AL9" s="12"/>
      <c r="AM9" s="12"/>
      <c r="AN9" s="12"/>
      <c r="AO9" s="12"/>
    </row>
    <row r="10" spans="1:1024" s="13" customFormat="1" ht="15.75">
      <c r="A10" s="9">
        <v>2</v>
      </c>
      <c r="B10" s="9">
        <v>46</v>
      </c>
      <c r="C10" s="10" t="s">
        <v>21</v>
      </c>
      <c r="D10" s="10" t="s">
        <v>22</v>
      </c>
      <c r="E10" s="9" t="s">
        <v>23</v>
      </c>
      <c r="F10" s="9" t="s">
        <v>24</v>
      </c>
      <c r="G10" s="9">
        <v>81</v>
      </c>
      <c r="H10" s="9">
        <v>81</v>
      </c>
      <c r="I10" s="9">
        <v>79</v>
      </c>
      <c r="J10" s="9">
        <v>84</v>
      </c>
      <c r="K10" s="9">
        <v>86</v>
      </c>
      <c r="L10" s="9">
        <v>86</v>
      </c>
      <c r="M10" s="9">
        <v>497</v>
      </c>
      <c r="N10" s="9">
        <v>3</v>
      </c>
      <c r="O10" s="9">
        <v>86</v>
      </c>
      <c r="P10" s="9">
        <v>86</v>
      </c>
      <c r="Q10" s="9">
        <v>81</v>
      </c>
      <c r="R10" s="9">
        <v>76</v>
      </c>
      <c r="S10" s="9">
        <v>83</v>
      </c>
      <c r="T10" s="9">
        <v>82</v>
      </c>
      <c r="U10" s="9">
        <f>SUM(O10:T10)</f>
        <v>494</v>
      </c>
      <c r="V10" s="9">
        <v>2</v>
      </c>
      <c r="W10" s="9">
        <f>U10+M10</f>
        <v>991</v>
      </c>
      <c r="X10" s="11">
        <v>5</v>
      </c>
      <c r="Y10" s="12"/>
      <c r="Z10" s="12"/>
      <c r="AA10" s="12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12"/>
      <c r="AM10" s="12"/>
      <c r="AN10" s="12"/>
      <c r="AO10" s="12"/>
    </row>
    <row r="11" spans="1:1024" s="13" customFormat="1" ht="15.75">
      <c r="A11" s="9">
        <v>3</v>
      </c>
      <c r="B11" s="9">
        <v>43</v>
      </c>
      <c r="C11" s="10" t="s">
        <v>25</v>
      </c>
      <c r="D11" s="10" t="s">
        <v>26</v>
      </c>
      <c r="E11" s="9" t="s">
        <v>27</v>
      </c>
      <c r="F11" s="9" t="s">
        <v>28</v>
      </c>
      <c r="G11" s="9">
        <v>33</v>
      </c>
      <c r="H11" s="9">
        <v>34</v>
      </c>
      <c r="I11" s="9">
        <v>33</v>
      </c>
      <c r="J11"/>
      <c r="K11" s="9"/>
      <c r="L11" s="9"/>
      <c r="M11" s="9">
        <v>100</v>
      </c>
      <c r="N11" s="9">
        <v>0</v>
      </c>
      <c r="O11" s="9">
        <v>46</v>
      </c>
      <c r="P11" s="9">
        <v>41</v>
      </c>
      <c r="Q11" s="9">
        <v>53</v>
      </c>
      <c r="R11" s="9">
        <v>59</v>
      </c>
      <c r="S11" s="9">
        <v>57</v>
      </c>
      <c r="T11" s="9">
        <v>47</v>
      </c>
      <c r="U11" s="9">
        <f>SUM(O11:T11)</f>
        <v>303</v>
      </c>
      <c r="V11" s="9">
        <v>0</v>
      </c>
      <c r="W11" s="9">
        <f>U11+M11</f>
        <v>403</v>
      </c>
      <c r="X11" s="11">
        <v>0</v>
      </c>
      <c r="Y11" s="12"/>
      <c r="Z11" s="12"/>
      <c r="AA11" s="12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12"/>
      <c r="AM11" s="12"/>
      <c r="AN11" s="12"/>
      <c r="AO11" s="12"/>
    </row>
    <row r="12" spans="1:1024" s="13" customFormat="1" ht="15.75">
      <c r="A12"/>
      <c r="B12" s="13" t="s">
        <v>29</v>
      </c>
      <c r="X12"/>
      <c r="Y12" s="12"/>
      <c r="Z12" s="12"/>
      <c r="AA12" s="12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12"/>
      <c r="AM12" s="12"/>
      <c r="AN12" s="12"/>
      <c r="AO12" s="12"/>
    </row>
    <row r="13" spans="1:1024" s="13" customFormat="1" ht="15.75">
      <c r="A13"/>
      <c r="B13" s="13" t="s">
        <v>30</v>
      </c>
      <c r="X13"/>
      <c r="Y13" s="12"/>
      <c r="Z13" s="12"/>
      <c r="AA13" s="12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2"/>
      <c r="AM13" s="12"/>
      <c r="AN13" s="12"/>
      <c r="AO13" s="12"/>
    </row>
    <row r="14" spans="1:1024" s="13" customFormat="1" ht="15.75">
      <c r="A14"/>
      <c r="X14"/>
      <c r="Y14" s="12"/>
      <c r="Z14" s="12"/>
      <c r="AA14" s="12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12"/>
      <c r="AM14" s="12"/>
      <c r="AN14" s="12"/>
      <c r="AO14" s="12"/>
    </row>
    <row r="15" spans="1:1024" s="13" customFormat="1" ht="15.75">
      <c r="A15"/>
      <c r="X15"/>
      <c r="Y15" s="12"/>
      <c r="Z15" s="12"/>
      <c r="AA15" s="12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2"/>
      <c r="AM15" s="12"/>
      <c r="AN15" s="12"/>
      <c r="AO15" s="12"/>
    </row>
    <row r="17" spans="1:1024" s="2" customFormat="1" ht="18">
      <c r="A17" s="29" t="s">
        <v>31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1024" s="2" customFormat="1" ht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1024" s="4" customFormat="1" ht="18">
      <c r="A19" s="3" t="s">
        <v>2</v>
      </c>
      <c r="E19" s="3" t="s">
        <v>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1132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1024" s="4" customFormat="1" ht="18">
      <c r="A20" s="3" t="s">
        <v>4</v>
      </c>
      <c r="E20" s="3" t="s">
        <v>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1089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1024" s="4" customFormat="1" ht="18">
      <c r="A21" s="3" t="s">
        <v>32</v>
      </c>
      <c r="E21" s="3" t="s">
        <v>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1071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1024" s="16" customFormat="1" ht="18"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</row>
    <row r="23" spans="1:1024" ht="15.75">
      <c r="A23" s="7" t="s">
        <v>6</v>
      </c>
      <c r="B23" s="7" t="s">
        <v>7</v>
      </c>
      <c r="C23" s="8" t="s">
        <v>8</v>
      </c>
      <c r="D23" s="8" t="s">
        <v>9</v>
      </c>
      <c r="E23" s="7" t="s">
        <v>10</v>
      </c>
      <c r="F23" s="7" t="s">
        <v>11</v>
      </c>
      <c r="G23" s="7">
        <v>1</v>
      </c>
      <c r="H23" s="7">
        <v>2</v>
      </c>
      <c r="I23" s="7">
        <v>3</v>
      </c>
      <c r="J23" s="7">
        <v>4</v>
      </c>
      <c r="K23" s="7">
        <v>5</v>
      </c>
      <c r="L23" s="7">
        <v>6</v>
      </c>
      <c r="M23" s="7" t="s">
        <v>12</v>
      </c>
      <c r="N23" s="7" t="s">
        <v>13</v>
      </c>
      <c r="O23" s="7">
        <v>1</v>
      </c>
      <c r="P23" s="7">
        <v>2</v>
      </c>
      <c r="Q23" s="7">
        <v>3</v>
      </c>
      <c r="R23" s="7">
        <v>4</v>
      </c>
      <c r="S23" s="7">
        <v>5</v>
      </c>
      <c r="T23" s="7">
        <v>6</v>
      </c>
      <c r="U23" s="7" t="s">
        <v>14</v>
      </c>
      <c r="V23" s="7" t="s">
        <v>15</v>
      </c>
      <c r="W23" s="7" t="s">
        <v>16</v>
      </c>
      <c r="X23" s="7" t="s">
        <v>17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75">
      <c r="A24" s="9">
        <v>1</v>
      </c>
      <c r="B24" s="9">
        <v>137</v>
      </c>
      <c r="C24" s="10" t="s">
        <v>18</v>
      </c>
      <c r="D24" s="10" t="s">
        <v>19</v>
      </c>
      <c r="E24" s="9"/>
      <c r="F24" s="9" t="s">
        <v>20</v>
      </c>
      <c r="G24" s="9">
        <v>94</v>
      </c>
      <c r="H24" s="9">
        <v>93</v>
      </c>
      <c r="I24" s="9">
        <v>98</v>
      </c>
      <c r="J24" s="9">
        <v>96</v>
      </c>
      <c r="K24" s="9">
        <v>93</v>
      </c>
      <c r="L24" s="9">
        <v>91</v>
      </c>
      <c r="M24" s="9">
        <v>565</v>
      </c>
      <c r="N24" s="9">
        <v>14</v>
      </c>
      <c r="O24" s="9">
        <v>93</v>
      </c>
      <c r="P24" s="9">
        <v>94</v>
      </c>
      <c r="Q24" s="9">
        <v>94</v>
      </c>
      <c r="R24" s="9">
        <v>95</v>
      </c>
      <c r="S24" s="9">
        <v>96</v>
      </c>
      <c r="T24" s="9">
        <v>95</v>
      </c>
      <c r="U24" s="9">
        <f t="shared" ref="U24:U29" si="0">SUM(O24:T24)</f>
        <v>567</v>
      </c>
      <c r="V24" s="9">
        <v>15</v>
      </c>
      <c r="W24" s="9">
        <f t="shared" ref="W24:X29" si="1">U24+M24</f>
        <v>1132</v>
      </c>
      <c r="X24" s="9">
        <f t="shared" si="1"/>
        <v>29</v>
      </c>
      <c r="Y24" s="9"/>
    </row>
    <row r="25" spans="1:1024" ht="15.75">
      <c r="A25" s="9">
        <v>2</v>
      </c>
      <c r="B25" s="9">
        <v>46</v>
      </c>
      <c r="C25" s="10" t="s">
        <v>21</v>
      </c>
      <c r="D25" s="10" t="s">
        <v>22</v>
      </c>
      <c r="E25" s="9" t="s">
        <v>23</v>
      </c>
      <c r="F25" s="9" t="s">
        <v>24</v>
      </c>
      <c r="G25" s="9">
        <v>93</v>
      </c>
      <c r="H25" s="9">
        <v>92</v>
      </c>
      <c r="I25" s="9">
        <v>90</v>
      </c>
      <c r="J25" s="9">
        <v>91</v>
      </c>
      <c r="K25" s="9">
        <v>88</v>
      </c>
      <c r="L25" s="9">
        <v>90</v>
      </c>
      <c r="M25" s="9">
        <v>544</v>
      </c>
      <c r="N25" s="9">
        <v>8</v>
      </c>
      <c r="O25" s="9">
        <v>91</v>
      </c>
      <c r="P25" s="9">
        <v>96</v>
      </c>
      <c r="Q25" s="9">
        <v>95</v>
      </c>
      <c r="R25" s="9">
        <v>84</v>
      </c>
      <c r="S25" s="9">
        <v>91</v>
      </c>
      <c r="T25" s="9">
        <v>88</v>
      </c>
      <c r="U25" s="9">
        <f t="shared" si="0"/>
        <v>545</v>
      </c>
      <c r="V25" s="9">
        <v>13</v>
      </c>
      <c r="W25" s="9">
        <f t="shared" si="1"/>
        <v>1089</v>
      </c>
      <c r="X25" s="9">
        <f t="shared" si="1"/>
        <v>21</v>
      </c>
      <c r="Y25" s="9"/>
    </row>
    <row r="26" spans="1:1024" ht="15.75">
      <c r="A26" s="9">
        <v>3</v>
      </c>
      <c r="B26" s="9">
        <v>118</v>
      </c>
      <c r="C26" s="10" t="s">
        <v>34</v>
      </c>
      <c r="D26" s="10" t="s">
        <v>35</v>
      </c>
      <c r="E26" s="9" t="s">
        <v>27</v>
      </c>
      <c r="F26" s="9" t="s">
        <v>36</v>
      </c>
      <c r="G26" s="9">
        <v>87</v>
      </c>
      <c r="H26" s="9">
        <v>87</v>
      </c>
      <c r="I26" s="9">
        <v>89</v>
      </c>
      <c r="J26" s="9">
        <v>87</v>
      </c>
      <c r="K26" s="9">
        <v>97</v>
      </c>
      <c r="L26" s="9">
        <v>86</v>
      </c>
      <c r="M26" s="9">
        <v>533</v>
      </c>
      <c r="N26" s="9">
        <v>4</v>
      </c>
      <c r="O26" s="9">
        <v>85</v>
      </c>
      <c r="P26" s="9">
        <v>92</v>
      </c>
      <c r="Q26" s="9">
        <v>90</v>
      </c>
      <c r="R26" s="9">
        <v>89</v>
      </c>
      <c r="S26" s="9">
        <v>92</v>
      </c>
      <c r="T26" s="9">
        <v>90</v>
      </c>
      <c r="U26" s="9">
        <f t="shared" si="0"/>
        <v>538</v>
      </c>
      <c r="V26" s="9">
        <v>7</v>
      </c>
      <c r="W26" s="9">
        <f t="shared" si="1"/>
        <v>1071</v>
      </c>
      <c r="X26" s="9">
        <f t="shared" si="1"/>
        <v>11</v>
      </c>
      <c r="Y26" s="9"/>
    </row>
    <row r="27" spans="1:1024" ht="15.75">
      <c r="A27" s="9">
        <v>4</v>
      </c>
      <c r="B27" s="9">
        <v>62</v>
      </c>
      <c r="C27" s="10" t="s">
        <v>37</v>
      </c>
      <c r="D27" s="10" t="s">
        <v>38</v>
      </c>
      <c r="E27" s="9" t="s">
        <v>39</v>
      </c>
      <c r="F27" s="9" t="s">
        <v>20</v>
      </c>
      <c r="G27" s="9">
        <v>91</v>
      </c>
      <c r="H27" s="9">
        <v>88</v>
      </c>
      <c r="I27" s="9">
        <v>81</v>
      </c>
      <c r="J27" s="9">
        <v>92</v>
      </c>
      <c r="K27" s="9">
        <v>82</v>
      </c>
      <c r="L27" s="9">
        <v>87</v>
      </c>
      <c r="M27" s="9">
        <v>521</v>
      </c>
      <c r="N27" s="9">
        <v>10</v>
      </c>
      <c r="O27" s="9">
        <v>85</v>
      </c>
      <c r="P27" s="9">
        <v>86</v>
      </c>
      <c r="Q27" s="9">
        <v>90</v>
      </c>
      <c r="R27" s="9">
        <v>81</v>
      </c>
      <c r="S27" s="9">
        <v>90</v>
      </c>
      <c r="T27" s="9">
        <v>79</v>
      </c>
      <c r="U27" s="9">
        <f t="shared" si="0"/>
        <v>511</v>
      </c>
      <c r="V27" s="9">
        <v>2</v>
      </c>
      <c r="W27" s="9">
        <f t="shared" si="1"/>
        <v>1032</v>
      </c>
      <c r="X27" s="9">
        <f t="shared" si="1"/>
        <v>12</v>
      </c>
      <c r="Y27" s="9"/>
    </row>
    <row r="28" spans="1:1024" ht="15.75">
      <c r="A28" s="9">
        <v>5</v>
      </c>
      <c r="B28" s="9">
        <v>102</v>
      </c>
      <c r="C28" s="10" t="s">
        <v>40</v>
      </c>
      <c r="D28" s="10" t="s">
        <v>41</v>
      </c>
      <c r="E28" s="9"/>
      <c r="F28" s="9" t="s">
        <v>42</v>
      </c>
      <c r="G28" s="9">
        <v>86</v>
      </c>
      <c r="H28" s="9">
        <v>85</v>
      </c>
      <c r="I28" s="9">
        <v>84</v>
      </c>
      <c r="J28" s="9">
        <v>76</v>
      </c>
      <c r="K28" s="9">
        <v>84</v>
      </c>
      <c r="L28" s="9">
        <v>83</v>
      </c>
      <c r="M28" s="9">
        <v>498</v>
      </c>
      <c r="N28" s="9">
        <v>1</v>
      </c>
      <c r="O28" s="9">
        <v>92</v>
      </c>
      <c r="P28" s="9">
        <v>81</v>
      </c>
      <c r="Q28" s="9">
        <v>87</v>
      </c>
      <c r="R28" s="9">
        <v>75</v>
      </c>
      <c r="S28" s="9">
        <v>75</v>
      </c>
      <c r="T28" s="9">
        <v>81</v>
      </c>
      <c r="U28" s="9">
        <f t="shared" si="0"/>
        <v>491</v>
      </c>
      <c r="V28" s="9">
        <v>3</v>
      </c>
      <c r="W28" s="9">
        <f t="shared" si="1"/>
        <v>989</v>
      </c>
      <c r="X28" s="9">
        <f t="shared" si="1"/>
        <v>4</v>
      </c>
      <c r="Y28" s="9"/>
    </row>
    <row r="29" spans="1:1024" ht="15.75">
      <c r="A29" s="9">
        <v>6</v>
      </c>
      <c r="B29" s="9">
        <v>43</v>
      </c>
      <c r="C29" s="10" t="s">
        <v>25</v>
      </c>
      <c r="D29" s="10" t="s">
        <v>26</v>
      </c>
      <c r="E29" s="9" t="s">
        <v>27</v>
      </c>
      <c r="F29" s="9" t="s">
        <v>28</v>
      </c>
      <c r="G29" s="9">
        <v>70</v>
      </c>
      <c r="H29" s="9">
        <v>49</v>
      </c>
      <c r="I29" s="9">
        <v>66</v>
      </c>
      <c r="J29" s="9">
        <v>74</v>
      </c>
      <c r="K29" s="9">
        <v>72</v>
      </c>
      <c r="L29" s="9">
        <v>63</v>
      </c>
      <c r="M29" s="9">
        <v>394</v>
      </c>
      <c r="N29" s="9">
        <v>0</v>
      </c>
      <c r="O29" s="9">
        <v>70</v>
      </c>
      <c r="P29" s="9">
        <v>69</v>
      </c>
      <c r="Q29" s="9">
        <v>71</v>
      </c>
      <c r="R29" s="9">
        <v>66</v>
      </c>
      <c r="S29" s="9">
        <v>70</v>
      </c>
      <c r="T29" s="9">
        <v>60</v>
      </c>
      <c r="U29" s="9">
        <f t="shared" si="0"/>
        <v>406</v>
      </c>
      <c r="V29" s="9">
        <v>0</v>
      </c>
      <c r="W29" s="9">
        <f t="shared" si="1"/>
        <v>800</v>
      </c>
      <c r="X29" s="9">
        <f t="shared" si="1"/>
        <v>0</v>
      </c>
      <c r="Y29" s="9"/>
    </row>
    <row r="30" spans="1:1024" ht="15.75">
      <c r="B30" s="13" t="s">
        <v>30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1024" ht="15.75"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1024" ht="15.75"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1024" ht="15.75"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1024" ht="15.75"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1024" ht="15.75"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1024" ht="15.75"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1024" ht="15.75"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1024" ht="15.75"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1024" ht="15.75"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1024" ht="15.75"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1024" s="2" customFormat="1" ht="18">
      <c r="A41" s="29" t="s">
        <v>43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1024" s="2" customFormat="1" ht="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1024" s="2" customFormat="1" ht="18">
      <c r="A43" s="3" t="s">
        <v>2</v>
      </c>
      <c r="B43" s="1"/>
      <c r="C43" s="1"/>
      <c r="D43" s="1"/>
      <c r="E43" s="1" t="s">
        <v>44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>
        <v>947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1024" s="2" customFormat="1" ht="18">
      <c r="A44" s="3" t="s">
        <v>4</v>
      </c>
      <c r="B44" s="1"/>
      <c r="C44" s="1"/>
      <c r="D44" s="1"/>
      <c r="E44" s="1" t="s">
        <v>45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>
        <v>737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1024" s="2" customFormat="1" ht="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1024" ht="15.75">
      <c r="A46" s="7" t="s">
        <v>6</v>
      </c>
      <c r="B46" s="7" t="s">
        <v>7</v>
      </c>
      <c r="C46" s="8" t="s">
        <v>8</v>
      </c>
      <c r="D46" s="8" t="s">
        <v>9</v>
      </c>
      <c r="E46" s="7" t="s">
        <v>10</v>
      </c>
      <c r="F46" s="7" t="s">
        <v>11</v>
      </c>
      <c r="G46" s="7">
        <v>1</v>
      </c>
      <c r="H46" s="7">
        <v>2</v>
      </c>
      <c r="I46" s="7">
        <v>3</v>
      </c>
      <c r="J46" s="7">
        <v>4</v>
      </c>
      <c r="K46" s="7">
        <v>5</v>
      </c>
      <c r="L46" s="7">
        <v>6</v>
      </c>
      <c r="M46" s="7" t="s">
        <v>12</v>
      </c>
      <c r="N46" s="7" t="s">
        <v>13</v>
      </c>
      <c r="O46" s="7">
        <v>1</v>
      </c>
      <c r="P46" s="7">
        <v>2</v>
      </c>
      <c r="Q46" s="7">
        <v>3</v>
      </c>
      <c r="R46" s="7">
        <v>4</v>
      </c>
      <c r="S46" s="7">
        <v>5</v>
      </c>
      <c r="T46" s="7">
        <v>6</v>
      </c>
      <c r="U46" s="7" t="s">
        <v>14</v>
      </c>
      <c r="V46" s="7" t="s">
        <v>15</v>
      </c>
      <c r="W46" s="7" t="s">
        <v>16</v>
      </c>
      <c r="X46" s="7" t="s">
        <v>17</v>
      </c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5.75">
      <c r="A47" s="9">
        <v>1</v>
      </c>
      <c r="B47" s="9">
        <v>43</v>
      </c>
      <c r="C47" s="10" t="s">
        <v>25</v>
      </c>
      <c r="D47" s="10" t="s">
        <v>26</v>
      </c>
      <c r="E47" s="9" t="s">
        <v>27</v>
      </c>
      <c r="F47" s="9" t="s">
        <v>28</v>
      </c>
      <c r="G47" s="18">
        <v>81</v>
      </c>
      <c r="H47" s="18">
        <v>79</v>
      </c>
      <c r="I47" s="18">
        <v>82</v>
      </c>
      <c r="J47" s="18">
        <v>83</v>
      </c>
      <c r="K47" s="18">
        <v>77</v>
      </c>
      <c r="L47" s="18">
        <v>69</v>
      </c>
      <c r="M47" s="11">
        <v>471</v>
      </c>
      <c r="N47" s="18">
        <v>2</v>
      </c>
      <c r="O47" s="9">
        <v>81</v>
      </c>
      <c r="P47" s="9">
        <v>77</v>
      </c>
      <c r="Q47" s="9">
        <v>78</v>
      </c>
      <c r="R47" s="9">
        <v>78</v>
      </c>
      <c r="S47" s="9">
        <v>75</v>
      </c>
      <c r="T47" s="9">
        <v>87</v>
      </c>
      <c r="U47" s="9">
        <f>SUM(O47:T47)</f>
        <v>476</v>
      </c>
      <c r="V47" s="9">
        <v>2</v>
      </c>
      <c r="W47" s="9">
        <v>947</v>
      </c>
      <c r="X47" s="9">
        <v>4</v>
      </c>
      <c r="Y47" s="9"/>
    </row>
    <row r="48" spans="1:1024" ht="15.75">
      <c r="A48" s="9">
        <v>2</v>
      </c>
      <c r="B48" s="9">
        <v>135</v>
      </c>
      <c r="C48" s="10" t="s">
        <v>46</v>
      </c>
      <c r="D48" s="10" t="s">
        <v>47</v>
      </c>
      <c r="E48"/>
      <c r="F48" s="9" t="s">
        <v>48</v>
      </c>
      <c r="G48" s="19">
        <v>55</v>
      </c>
      <c r="H48" s="19">
        <v>45</v>
      </c>
      <c r="I48" s="19">
        <v>24</v>
      </c>
      <c r="J48" s="19">
        <v>50</v>
      </c>
      <c r="K48" s="19">
        <v>61</v>
      </c>
      <c r="L48" s="19">
        <v>74</v>
      </c>
      <c r="M48" s="9">
        <f>SUM(G48:L48)</f>
        <v>309</v>
      </c>
      <c r="N48" s="19">
        <v>0</v>
      </c>
      <c r="O48" s="9">
        <v>73</v>
      </c>
      <c r="P48" s="9">
        <v>72</v>
      </c>
      <c r="Q48" s="9">
        <v>69</v>
      </c>
      <c r="R48" s="9">
        <v>66</v>
      </c>
      <c r="S48" s="9">
        <v>75</v>
      </c>
      <c r="T48" s="9">
        <v>73</v>
      </c>
      <c r="U48" s="9">
        <f>SUM(O48:T48)</f>
        <v>428</v>
      </c>
      <c r="V48" s="9">
        <v>1</v>
      </c>
      <c r="W48" s="9">
        <v>737</v>
      </c>
      <c r="X48" s="9">
        <v>1</v>
      </c>
      <c r="Y48" s="9"/>
    </row>
    <row r="49" spans="1:1024" ht="15.75"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1024" ht="15.75"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2" spans="1:1024" s="2" customFormat="1" ht="18">
      <c r="A52" s="29" t="s">
        <v>49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1024" s="2" customFormat="1" ht="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1024" s="4" customFormat="1" ht="18">
      <c r="A54" s="3" t="s">
        <v>2</v>
      </c>
      <c r="E54" s="3" t="s">
        <v>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>
        <v>1123</v>
      </c>
      <c r="X54" s="3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1024" s="4" customFormat="1" ht="18">
      <c r="A55" s="3" t="s">
        <v>4</v>
      </c>
      <c r="E55" s="3" t="s">
        <v>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>
        <v>1096</v>
      </c>
      <c r="X55" s="3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1024" s="4" customFormat="1" ht="18">
      <c r="A56" s="3" t="s">
        <v>32</v>
      </c>
      <c r="E56" s="3" t="s">
        <v>50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>
        <v>1051</v>
      </c>
      <c r="X56" s="3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1024" s="16" customFormat="1" ht="18"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</row>
    <row r="58" spans="1:1024" ht="15.75">
      <c r="A58" s="7" t="s">
        <v>6</v>
      </c>
      <c r="B58" s="7" t="s">
        <v>7</v>
      </c>
      <c r="C58" s="8" t="s">
        <v>8</v>
      </c>
      <c r="D58" s="8" t="s">
        <v>9</v>
      </c>
      <c r="E58" s="7" t="s">
        <v>10</v>
      </c>
      <c r="F58" s="7" t="s">
        <v>11</v>
      </c>
      <c r="G58" s="7">
        <v>1</v>
      </c>
      <c r="H58" s="7">
        <v>2</v>
      </c>
      <c r="I58" s="7">
        <v>3</v>
      </c>
      <c r="J58" s="7">
        <v>4</v>
      </c>
      <c r="K58" s="7">
        <v>5</v>
      </c>
      <c r="L58" s="7">
        <v>6</v>
      </c>
      <c r="M58" s="7" t="s">
        <v>12</v>
      </c>
      <c r="N58" s="7" t="s">
        <v>13</v>
      </c>
      <c r="O58" s="7">
        <v>1</v>
      </c>
      <c r="P58" s="7">
        <v>2</v>
      </c>
      <c r="Q58" s="7">
        <v>3</v>
      </c>
      <c r="R58" s="7">
        <v>4</v>
      </c>
      <c r="S58" s="7">
        <v>5</v>
      </c>
      <c r="T58" s="7">
        <v>6</v>
      </c>
      <c r="U58" s="7" t="s">
        <v>14</v>
      </c>
      <c r="V58" s="7" t="s">
        <v>15</v>
      </c>
      <c r="W58" s="7" t="s">
        <v>16</v>
      </c>
      <c r="X58" s="7" t="s">
        <v>17</v>
      </c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5.75">
      <c r="A59" s="9">
        <v>1</v>
      </c>
      <c r="B59" s="9">
        <v>137</v>
      </c>
      <c r="C59" s="10" t="s">
        <v>18</v>
      </c>
      <c r="D59" s="10" t="s">
        <v>19</v>
      </c>
      <c r="E59" s="9"/>
      <c r="F59" s="9" t="s">
        <v>20</v>
      </c>
      <c r="G59" s="18">
        <v>93</v>
      </c>
      <c r="H59" s="18">
        <v>95</v>
      </c>
      <c r="I59" s="18">
        <v>94</v>
      </c>
      <c r="J59" s="18">
        <v>95</v>
      </c>
      <c r="K59" s="18">
        <v>90</v>
      </c>
      <c r="L59" s="18">
        <v>95</v>
      </c>
      <c r="M59" s="11">
        <v>562</v>
      </c>
      <c r="N59" s="18">
        <v>19</v>
      </c>
      <c r="O59" s="9">
        <v>92</v>
      </c>
      <c r="P59" s="9">
        <v>92</v>
      </c>
      <c r="Q59" s="9">
        <v>92</v>
      </c>
      <c r="R59" s="9">
        <v>96</v>
      </c>
      <c r="S59" s="9">
        <v>97</v>
      </c>
      <c r="T59" s="9">
        <v>92</v>
      </c>
      <c r="U59" s="9">
        <f t="shared" ref="U59:U64" si="2">SUM(O59:T59)</f>
        <v>561</v>
      </c>
      <c r="V59" s="9">
        <v>13</v>
      </c>
      <c r="W59" s="9">
        <f t="shared" ref="W59:X64" si="3">U59+M59</f>
        <v>1123</v>
      </c>
      <c r="X59" s="9">
        <f t="shared" si="3"/>
        <v>32</v>
      </c>
      <c r="Y59" s="9"/>
      <c r="Z59" s="9"/>
    </row>
    <row r="60" spans="1:1024" ht="15.75">
      <c r="A60" s="9">
        <v>2</v>
      </c>
      <c r="B60" s="9">
        <v>46</v>
      </c>
      <c r="C60" s="10" t="s">
        <v>21</v>
      </c>
      <c r="D60" s="10" t="s">
        <v>22</v>
      </c>
      <c r="E60" s="9" t="s">
        <v>23</v>
      </c>
      <c r="F60" s="9" t="s">
        <v>24</v>
      </c>
      <c r="G60" s="18">
        <v>88</v>
      </c>
      <c r="H60" s="18">
        <v>90</v>
      </c>
      <c r="I60" s="18">
        <v>94</v>
      </c>
      <c r="J60" s="18">
        <v>88</v>
      </c>
      <c r="K60" s="18">
        <v>91</v>
      </c>
      <c r="L60" s="18">
        <v>98</v>
      </c>
      <c r="M60" s="11">
        <v>549</v>
      </c>
      <c r="N60" s="18">
        <v>9</v>
      </c>
      <c r="O60" s="9">
        <v>90</v>
      </c>
      <c r="P60" s="9">
        <v>90</v>
      </c>
      <c r="Q60" s="9">
        <v>94</v>
      </c>
      <c r="R60" s="9">
        <v>92</v>
      </c>
      <c r="S60" s="9">
        <v>91</v>
      </c>
      <c r="T60" s="9">
        <v>90</v>
      </c>
      <c r="U60" s="9">
        <f t="shared" si="2"/>
        <v>547</v>
      </c>
      <c r="V60" s="9">
        <v>9</v>
      </c>
      <c r="W60" s="9">
        <f t="shared" si="3"/>
        <v>1096</v>
      </c>
      <c r="X60" s="9">
        <f t="shared" si="3"/>
        <v>18</v>
      </c>
      <c r="Y60" s="9"/>
      <c r="Z60" s="9"/>
    </row>
    <row r="61" spans="1:1024" ht="15.75">
      <c r="A61" s="9">
        <v>3</v>
      </c>
      <c r="B61" s="9">
        <v>62</v>
      </c>
      <c r="C61" s="10" t="s">
        <v>37</v>
      </c>
      <c r="D61" s="10" t="s">
        <v>38</v>
      </c>
      <c r="E61" s="9" t="s">
        <v>39</v>
      </c>
      <c r="F61" s="9" t="s">
        <v>20</v>
      </c>
      <c r="G61" s="18">
        <v>94</v>
      </c>
      <c r="H61" s="18">
        <v>86</v>
      </c>
      <c r="I61" s="18">
        <v>89</v>
      </c>
      <c r="J61" s="18">
        <v>89</v>
      </c>
      <c r="K61" s="18">
        <v>82</v>
      </c>
      <c r="L61" s="18">
        <v>81</v>
      </c>
      <c r="M61" s="11">
        <v>521</v>
      </c>
      <c r="N61" s="18">
        <v>4</v>
      </c>
      <c r="O61" s="9">
        <v>87</v>
      </c>
      <c r="P61" s="9">
        <v>87</v>
      </c>
      <c r="Q61" s="9">
        <v>85</v>
      </c>
      <c r="R61" s="9">
        <v>88</v>
      </c>
      <c r="S61" s="9">
        <v>89</v>
      </c>
      <c r="T61" s="9">
        <v>94</v>
      </c>
      <c r="U61" s="9">
        <f t="shared" si="2"/>
        <v>530</v>
      </c>
      <c r="V61" s="9">
        <v>5</v>
      </c>
      <c r="W61" s="9">
        <f t="shared" si="3"/>
        <v>1051</v>
      </c>
      <c r="X61" s="9">
        <f t="shared" si="3"/>
        <v>9</v>
      </c>
      <c r="Y61" s="9"/>
      <c r="Z61" s="9"/>
    </row>
    <row r="62" spans="1:1024" ht="15.75">
      <c r="A62" s="9">
        <v>4</v>
      </c>
      <c r="B62" s="9">
        <v>38</v>
      </c>
      <c r="C62" s="10" t="s">
        <v>51</v>
      </c>
      <c r="D62" s="10" t="s">
        <v>52</v>
      </c>
      <c r="E62" s="9" t="s">
        <v>27</v>
      </c>
      <c r="F62" s="9" t="s">
        <v>53</v>
      </c>
      <c r="G62" s="18">
        <v>83</v>
      </c>
      <c r="H62" s="18">
        <v>82</v>
      </c>
      <c r="I62" s="18">
        <v>87</v>
      </c>
      <c r="J62" s="18">
        <v>83</v>
      </c>
      <c r="K62" s="18">
        <v>83</v>
      </c>
      <c r="L62" s="18">
        <v>89</v>
      </c>
      <c r="M62" s="11">
        <v>507</v>
      </c>
      <c r="N62" s="18">
        <v>2</v>
      </c>
      <c r="O62" s="9">
        <v>84</v>
      </c>
      <c r="P62" s="9">
        <v>93</v>
      </c>
      <c r="Q62" s="9">
        <v>86</v>
      </c>
      <c r="R62" s="9">
        <v>83</v>
      </c>
      <c r="S62" s="9">
        <v>85</v>
      </c>
      <c r="T62" s="9">
        <v>82</v>
      </c>
      <c r="U62" s="9">
        <f t="shared" si="2"/>
        <v>513</v>
      </c>
      <c r="V62" s="9">
        <v>3</v>
      </c>
      <c r="W62" s="9">
        <f t="shared" si="3"/>
        <v>1020</v>
      </c>
      <c r="X62" s="9">
        <f t="shared" si="3"/>
        <v>5</v>
      </c>
      <c r="Y62" s="9"/>
      <c r="Z62" s="9"/>
    </row>
    <row r="63" spans="1:1024" ht="15.75">
      <c r="A63" s="9">
        <v>5</v>
      </c>
      <c r="B63" s="9">
        <v>102</v>
      </c>
      <c r="C63" s="10" t="s">
        <v>40</v>
      </c>
      <c r="D63" s="10" t="s">
        <v>41</v>
      </c>
      <c r="E63" s="9"/>
      <c r="F63" s="9" t="s">
        <v>42</v>
      </c>
      <c r="G63" s="18">
        <v>83</v>
      </c>
      <c r="H63" s="18">
        <v>84</v>
      </c>
      <c r="I63" s="18">
        <v>87</v>
      </c>
      <c r="J63" s="18">
        <v>85</v>
      </c>
      <c r="K63" s="18">
        <v>85</v>
      </c>
      <c r="L63" s="18">
        <v>82</v>
      </c>
      <c r="M63" s="11">
        <v>506</v>
      </c>
      <c r="N63" s="18">
        <v>2</v>
      </c>
      <c r="O63" s="9">
        <v>81</v>
      </c>
      <c r="P63" s="9">
        <v>81</v>
      </c>
      <c r="Q63" s="9">
        <v>91</v>
      </c>
      <c r="R63" s="9">
        <v>82</v>
      </c>
      <c r="S63" s="9">
        <v>87</v>
      </c>
      <c r="T63" s="9">
        <v>86</v>
      </c>
      <c r="U63" s="9">
        <f t="shared" si="2"/>
        <v>508</v>
      </c>
      <c r="V63" s="9">
        <v>6</v>
      </c>
      <c r="W63" s="9">
        <f t="shared" si="3"/>
        <v>1014</v>
      </c>
      <c r="X63" s="9">
        <f t="shared" si="3"/>
        <v>8</v>
      </c>
      <c r="Y63" s="9"/>
      <c r="Z63" s="9"/>
    </row>
    <row r="64" spans="1:1024" ht="15.75">
      <c r="A64" s="9">
        <v>6</v>
      </c>
      <c r="B64" s="9">
        <v>140</v>
      </c>
      <c r="C64" s="10" t="s">
        <v>54</v>
      </c>
      <c r="D64" s="10" t="s">
        <v>55</v>
      </c>
      <c r="E64"/>
      <c r="F64" s="9" t="s">
        <v>56</v>
      </c>
      <c r="G64" s="18">
        <v>86</v>
      </c>
      <c r="H64" s="18">
        <v>76</v>
      </c>
      <c r="I64" s="18">
        <v>89</v>
      </c>
      <c r="J64" s="18">
        <v>81</v>
      </c>
      <c r="K64" s="18">
        <v>87</v>
      </c>
      <c r="L64" s="18">
        <v>84</v>
      </c>
      <c r="M64" s="11">
        <v>503</v>
      </c>
      <c r="N64" s="18">
        <v>4</v>
      </c>
      <c r="O64" s="9">
        <v>85</v>
      </c>
      <c r="P64" s="9">
        <v>82</v>
      </c>
      <c r="Q64" s="9">
        <v>88</v>
      </c>
      <c r="R64" s="9">
        <v>83</v>
      </c>
      <c r="S64" s="9">
        <v>87</v>
      </c>
      <c r="T64" s="9">
        <v>86</v>
      </c>
      <c r="U64" s="9">
        <f t="shared" si="2"/>
        <v>511</v>
      </c>
      <c r="V64" s="9">
        <v>6</v>
      </c>
      <c r="W64" s="9">
        <f t="shared" si="3"/>
        <v>1014</v>
      </c>
      <c r="X64" s="9">
        <f t="shared" si="3"/>
        <v>10</v>
      </c>
      <c r="Y64" s="9"/>
      <c r="Z64" s="9"/>
    </row>
    <row r="65" spans="2:13" ht="15.75">
      <c r="B65" s="9"/>
      <c r="C65" s="9"/>
      <c r="D65" s="10"/>
      <c r="E65" s="10"/>
      <c r="F65" s="9"/>
      <c r="G65" s="9"/>
      <c r="M65" s="10"/>
    </row>
    <row r="67" spans="2:13" customFormat="1" ht="14.25"/>
  </sheetData>
  <mergeCells count="5">
    <mergeCell ref="A1:X1"/>
    <mergeCell ref="A3:X3"/>
    <mergeCell ref="A17:X17"/>
    <mergeCell ref="A41:X41"/>
    <mergeCell ref="A52:X52"/>
  </mergeCells>
  <printOptions horizontalCentered="1"/>
  <pageMargins left="0.2" right="0.2" top="1.1000000000000001" bottom="1.1000000000000001" header="1" footer="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23B1-8CBD-4342-9DC5-9AB8FED24592}">
  <dimension ref="A1:AMJ83"/>
  <sheetViews>
    <sheetView workbookViewId="0">
      <selection activeCell="E35" sqref="E35"/>
    </sheetView>
  </sheetViews>
  <sheetFormatPr defaultRowHeight="15.75"/>
  <cols>
    <col min="1" max="1" width="6.375" style="13" customWidth="1"/>
    <col min="2" max="2" width="5" style="13" customWidth="1"/>
    <col min="3" max="3" width="9.375" style="13" customWidth="1"/>
    <col min="4" max="4" width="18.25" style="13" customWidth="1"/>
    <col min="5" max="5" width="5.375" style="13" customWidth="1"/>
    <col min="6" max="6" width="6.625" style="13" customWidth="1"/>
    <col min="7" max="12" width="3.625" style="13" hidden="1" customWidth="1"/>
    <col min="13" max="13" width="6.375" style="13" customWidth="1"/>
    <col min="14" max="14" width="3.625" style="13" customWidth="1"/>
    <col min="15" max="16" width="3.375" style="13" hidden="1" customWidth="1"/>
    <col min="17" max="20" width="3.625" style="13" hidden="1" customWidth="1"/>
    <col min="21" max="21" width="6.375" style="13" customWidth="1"/>
    <col min="22" max="22" width="3.625" style="13" customWidth="1"/>
    <col min="23" max="23" width="7.375" style="13" customWidth="1"/>
    <col min="24" max="24" width="3.875" style="13" customWidth="1"/>
    <col min="25" max="25" width="6.125" style="13" customWidth="1"/>
    <col min="26" max="26" width="5.875" style="13" customWidth="1"/>
    <col min="27" max="27" width="3.875" style="13" customWidth="1"/>
    <col min="28" max="1024" width="10.625" style="13" customWidth="1"/>
  </cols>
  <sheetData>
    <row r="1" spans="1:44" s="2" customFormat="1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s="2" customFormat="1" ht="18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s="2" customFormat="1" ht="18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s="4" customFormat="1" ht="18"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s="4" customFormat="1" ht="18">
      <c r="A5" s="3" t="s">
        <v>2</v>
      </c>
      <c r="E5" s="3" t="s">
        <v>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1192</v>
      </c>
      <c r="Z5" s="3"/>
      <c r="AA5" s="3"/>
      <c r="AB5" s="5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s="4" customFormat="1" ht="18">
      <c r="A6" s="3" t="s">
        <v>4</v>
      </c>
      <c r="E6" s="3" t="s">
        <v>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1184</v>
      </c>
      <c r="Z6" s="3"/>
      <c r="AA6" s="3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s="4" customFormat="1" ht="18">
      <c r="A7" s="3" t="s">
        <v>32</v>
      </c>
      <c r="E7" s="3" t="s">
        <v>61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1174</v>
      </c>
      <c r="Z7" s="3"/>
      <c r="AA7" s="3"/>
      <c r="AB7" s="5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s="4" customFormat="1" ht="18">
      <c r="A8" s="3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 s="3"/>
      <c r="AA8" s="3"/>
      <c r="AB8" s="5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s="4" customFormat="1" ht="18">
      <c r="A9" s="3" t="s">
        <v>62</v>
      </c>
      <c r="E9" s="3" t="s">
        <v>63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1133</v>
      </c>
      <c r="Z9" s="3"/>
      <c r="AA9" s="3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s="4" customFormat="1" ht="18">
      <c r="A10" s="3" t="s">
        <v>4</v>
      </c>
      <c r="E10" s="3" t="s">
        <v>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1122</v>
      </c>
      <c r="Z10" s="3"/>
      <c r="AA10" s="3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s="4" customFormat="1" ht="18">
      <c r="A11" s="3" t="s">
        <v>32</v>
      </c>
      <c r="E11" s="3" t="s">
        <v>65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1115</v>
      </c>
      <c r="Z11" s="3"/>
      <c r="AA11" s="3"/>
      <c r="AB11" s="5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s="4" customFormat="1" ht="18">
      <c r="A12" s="3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 s="3"/>
      <c r="AA12" s="3"/>
      <c r="AB12" s="5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s="4" customFormat="1" ht="18">
      <c r="A13" s="3" t="s">
        <v>66</v>
      </c>
      <c r="E13" s="3" t="s">
        <v>67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1101</v>
      </c>
      <c r="Z13" s="3"/>
      <c r="AA13" s="3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s="4" customFormat="1" ht="18">
      <c r="A14" s="3" t="s">
        <v>4</v>
      </c>
      <c r="E14" s="3" t="s">
        <v>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1097</v>
      </c>
      <c r="Z14" s="3"/>
      <c r="AA14" s="3"/>
      <c r="AB14" s="5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s="4" customFormat="1" ht="18">
      <c r="A15" s="3" t="s">
        <v>32</v>
      </c>
      <c r="E15" s="3" t="s">
        <v>69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1078</v>
      </c>
      <c r="Z15" s="3"/>
      <c r="AA15" s="3"/>
      <c r="AB15" s="5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s="4" customFormat="1" ht="18">
      <c r="A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5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1024" s="4" customFormat="1" ht="18">
      <c r="A17" s="3" t="s">
        <v>70</v>
      </c>
      <c r="E17" s="3" t="s">
        <v>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1065</v>
      </c>
      <c r="Z17" s="3"/>
      <c r="AA17" s="3"/>
      <c r="AB17" s="5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1024" s="4" customFormat="1" ht="18">
      <c r="A18" s="3" t="s">
        <v>4</v>
      </c>
      <c r="E18" s="3" t="s">
        <v>72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1046</v>
      </c>
      <c r="Z18" s="3"/>
      <c r="AA18" s="3"/>
      <c r="AB18" s="5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1024" s="4" customFormat="1" ht="18">
      <c r="A19" s="3" t="s">
        <v>32</v>
      </c>
      <c r="E19" s="3" t="s">
        <v>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967</v>
      </c>
      <c r="Z19" s="3"/>
      <c r="AA19" s="3"/>
      <c r="AB19" s="5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1024" s="4" customFormat="1" ht="18">
      <c r="A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1024" s="4" customFormat="1" ht="18">
      <c r="A21" s="3" t="s">
        <v>74</v>
      </c>
      <c r="E21" s="3" t="s">
        <v>75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1138</v>
      </c>
      <c r="Z21" s="3"/>
      <c r="AA21" s="3"/>
      <c r="AB21" s="5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1024" s="4" customFormat="1" ht="18">
      <c r="A22" s="3" t="s">
        <v>76</v>
      </c>
      <c r="E22" s="3" t="s">
        <v>77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1144</v>
      </c>
      <c r="Z22" s="3"/>
      <c r="AA22" s="3"/>
      <c r="AB22" s="5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1024" s="4" customFormat="1" ht="18">
      <c r="A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5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1024">
      <c r="A24" s="7" t="s">
        <v>6</v>
      </c>
      <c r="B24" s="7" t="s">
        <v>7</v>
      </c>
      <c r="C24" s="8" t="s">
        <v>8</v>
      </c>
      <c r="D24" s="8" t="s">
        <v>9</v>
      </c>
      <c r="E24" s="7" t="s">
        <v>10</v>
      </c>
      <c r="F24" s="7" t="s">
        <v>11</v>
      </c>
      <c r="G24" s="7">
        <v>1</v>
      </c>
      <c r="H24" s="7">
        <v>2</v>
      </c>
      <c r="I24" s="7">
        <v>3</v>
      </c>
      <c r="J24" s="7">
        <v>4</v>
      </c>
      <c r="K24" s="7">
        <v>5</v>
      </c>
      <c r="L24" s="7">
        <v>6</v>
      </c>
      <c r="M24" s="7" t="s">
        <v>12</v>
      </c>
      <c r="N24" s="7" t="s">
        <v>13</v>
      </c>
      <c r="O24" s="7">
        <v>1</v>
      </c>
      <c r="P24" s="7">
        <v>2</v>
      </c>
      <c r="Q24" s="7">
        <v>3</v>
      </c>
      <c r="R24" s="7">
        <v>4</v>
      </c>
      <c r="S24" s="7">
        <v>5</v>
      </c>
      <c r="T24" s="7">
        <v>6</v>
      </c>
      <c r="U24" s="7" t="s">
        <v>14</v>
      </c>
      <c r="V24" s="7" t="s">
        <v>15</v>
      </c>
      <c r="W24" s="7" t="s">
        <v>16</v>
      </c>
      <c r="X24" s="7" t="s">
        <v>17</v>
      </c>
      <c r="Y24" s="7" t="s">
        <v>78</v>
      </c>
      <c r="Z24" s="7" t="s">
        <v>79</v>
      </c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>
      <c r="A25" s="9">
        <v>1</v>
      </c>
      <c r="B25" s="9">
        <v>41</v>
      </c>
      <c r="C25" s="10" t="s">
        <v>46</v>
      </c>
      <c r="D25" s="20" t="s">
        <v>80</v>
      </c>
      <c r="E25" s="9"/>
      <c r="F25" s="9" t="s">
        <v>36</v>
      </c>
      <c r="G25" s="9">
        <v>95</v>
      </c>
      <c r="H25" s="9">
        <v>95</v>
      </c>
      <c r="I25" s="9">
        <v>95</v>
      </c>
      <c r="J25" s="9">
        <v>94</v>
      </c>
      <c r="K25" s="9">
        <v>98</v>
      </c>
      <c r="L25" s="9">
        <v>97</v>
      </c>
      <c r="M25" s="9">
        <v>574</v>
      </c>
      <c r="N25" s="19">
        <v>14</v>
      </c>
      <c r="O25" s="21">
        <v>98</v>
      </c>
      <c r="P25" s="21">
        <v>98</v>
      </c>
      <c r="Q25" s="21">
        <v>96</v>
      </c>
      <c r="R25" s="21">
        <v>98</v>
      </c>
      <c r="S25" s="21">
        <v>99</v>
      </c>
      <c r="T25" s="21">
        <v>99</v>
      </c>
      <c r="U25" s="9">
        <f t="shared" ref="U25:U33" si="0">SUM(O25:T25)</f>
        <v>588</v>
      </c>
      <c r="V25" s="19">
        <v>22</v>
      </c>
      <c r="W25" s="9">
        <f t="shared" ref="W25:W33" si="1">U25+M25</f>
        <v>1162</v>
      </c>
      <c r="X25" s="19">
        <f t="shared" ref="X25:X33" si="2">V25+N25</f>
        <v>36</v>
      </c>
      <c r="Y25" s="9">
        <f t="shared" ref="Y25:Y32" si="3">Z25-W25</f>
        <v>30</v>
      </c>
      <c r="Z25" s="9">
        <v>1192</v>
      </c>
      <c r="AA25" s="9"/>
      <c r="AB25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/>
      <c r="AMI25"/>
      <c r="AMJ25"/>
    </row>
    <row r="26" spans="1:1024">
      <c r="A26" s="9">
        <v>2</v>
      </c>
      <c r="B26" s="9">
        <v>66</v>
      </c>
      <c r="C26" s="10" t="s">
        <v>81</v>
      </c>
      <c r="D26" s="10" t="s">
        <v>82</v>
      </c>
      <c r="E26" s="9"/>
      <c r="F26" s="9" t="s">
        <v>28</v>
      </c>
      <c r="G26" s="9">
        <v>98</v>
      </c>
      <c r="H26" s="9">
        <v>93</v>
      </c>
      <c r="I26" s="9">
        <v>94</v>
      </c>
      <c r="J26" s="9">
        <v>98</v>
      </c>
      <c r="K26" s="9">
        <v>97</v>
      </c>
      <c r="L26" s="9">
        <v>97</v>
      </c>
      <c r="M26" s="9">
        <v>577</v>
      </c>
      <c r="N26" s="19">
        <v>17</v>
      </c>
      <c r="O26" s="21">
        <v>96</v>
      </c>
      <c r="P26" s="21">
        <v>94</v>
      </c>
      <c r="Q26" s="21">
        <v>93</v>
      </c>
      <c r="R26" s="21">
        <v>97</v>
      </c>
      <c r="S26" s="21">
        <v>97</v>
      </c>
      <c r="T26" s="21">
        <v>99</v>
      </c>
      <c r="U26" s="9">
        <f t="shared" si="0"/>
        <v>576</v>
      </c>
      <c r="V26" s="19">
        <v>13</v>
      </c>
      <c r="W26" s="9">
        <f t="shared" si="1"/>
        <v>1153</v>
      </c>
      <c r="X26" s="19">
        <f t="shared" si="2"/>
        <v>30</v>
      </c>
      <c r="Y26" s="9">
        <f t="shared" si="3"/>
        <v>31</v>
      </c>
      <c r="Z26" s="9">
        <v>1184</v>
      </c>
      <c r="AA26" s="9"/>
      <c r="AB26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/>
      <c r="AMI26"/>
      <c r="AMJ26"/>
    </row>
    <row r="27" spans="1:1024">
      <c r="A27" s="9">
        <v>3</v>
      </c>
      <c r="B27" s="9">
        <v>70</v>
      </c>
      <c r="C27" s="10" t="s">
        <v>83</v>
      </c>
      <c r="D27" s="10" t="s">
        <v>84</v>
      </c>
      <c r="E27" s="9"/>
      <c r="F27" s="9" t="s">
        <v>85</v>
      </c>
      <c r="G27" s="9">
        <v>95</v>
      </c>
      <c r="H27" s="9">
        <v>96</v>
      </c>
      <c r="I27" s="9">
        <v>95</v>
      </c>
      <c r="J27" s="9">
        <v>97</v>
      </c>
      <c r="K27" s="9">
        <v>90</v>
      </c>
      <c r="L27" s="9">
        <v>96</v>
      </c>
      <c r="M27" s="9">
        <v>569</v>
      </c>
      <c r="N27" s="19">
        <v>17</v>
      </c>
      <c r="O27" s="21">
        <v>96</v>
      </c>
      <c r="P27" s="21">
        <v>99</v>
      </c>
      <c r="Q27" s="21">
        <v>97</v>
      </c>
      <c r="R27" s="21">
        <v>98</v>
      </c>
      <c r="S27" s="21">
        <v>98</v>
      </c>
      <c r="T27" s="21">
        <v>95</v>
      </c>
      <c r="U27" s="9">
        <f t="shared" si="0"/>
        <v>583</v>
      </c>
      <c r="V27" s="19">
        <v>10</v>
      </c>
      <c r="W27" s="9">
        <f t="shared" si="1"/>
        <v>1152</v>
      </c>
      <c r="X27" s="19">
        <f t="shared" si="2"/>
        <v>27</v>
      </c>
      <c r="Y27" s="9">
        <f t="shared" si="3"/>
        <v>22</v>
      </c>
      <c r="Z27" s="9">
        <v>1174</v>
      </c>
      <c r="AA27" s="9"/>
      <c r="AB27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/>
      <c r="AMI27"/>
      <c r="AMJ27"/>
    </row>
    <row r="28" spans="1:1024">
      <c r="A28" s="9">
        <v>4</v>
      </c>
      <c r="B28" s="9">
        <v>138</v>
      </c>
      <c r="C28" s="10" t="s">
        <v>86</v>
      </c>
      <c r="D28" s="10" t="s">
        <v>87</v>
      </c>
      <c r="E28" s="9"/>
      <c r="F28" s="9" t="s">
        <v>48</v>
      </c>
      <c r="G28" s="9">
        <v>95</v>
      </c>
      <c r="H28" s="9">
        <v>94</v>
      </c>
      <c r="I28" s="9">
        <v>94</v>
      </c>
      <c r="J28" s="9">
        <v>95</v>
      </c>
      <c r="K28" s="9">
        <v>96</v>
      </c>
      <c r="L28" s="9">
        <v>97</v>
      </c>
      <c r="M28" s="9">
        <v>571</v>
      </c>
      <c r="N28" s="19">
        <v>14</v>
      </c>
      <c r="O28" s="21">
        <v>92</v>
      </c>
      <c r="P28" s="21">
        <v>95</v>
      </c>
      <c r="Q28" s="21">
        <v>95</v>
      </c>
      <c r="R28" s="21">
        <v>97</v>
      </c>
      <c r="S28" s="21">
        <v>97</v>
      </c>
      <c r="T28" s="21">
        <v>97</v>
      </c>
      <c r="U28" s="9">
        <f t="shared" si="0"/>
        <v>573</v>
      </c>
      <c r="V28" s="19">
        <v>12</v>
      </c>
      <c r="W28" s="9">
        <f t="shared" si="1"/>
        <v>1144</v>
      </c>
      <c r="X28" s="19">
        <f t="shared" si="2"/>
        <v>26</v>
      </c>
      <c r="Y28" s="9">
        <f t="shared" si="3"/>
        <v>24</v>
      </c>
      <c r="Z28" s="9">
        <v>1168</v>
      </c>
      <c r="AA28" s="9"/>
      <c r="AB2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/>
      <c r="AMI28"/>
      <c r="AMJ28"/>
    </row>
    <row r="29" spans="1:1024">
      <c r="A29" s="9">
        <v>5</v>
      </c>
      <c r="B29" s="9">
        <v>74</v>
      </c>
      <c r="C29" s="10" t="s">
        <v>88</v>
      </c>
      <c r="D29" s="10" t="s">
        <v>89</v>
      </c>
      <c r="E29" s="9"/>
      <c r="F29" s="9" t="s">
        <v>48</v>
      </c>
      <c r="G29" s="9">
        <v>93</v>
      </c>
      <c r="H29" s="9">
        <v>93</v>
      </c>
      <c r="I29" s="9">
        <v>95</v>
      </c>
      <c r="J29" s="9">
        <v>96</v>
      </c>
      <c r="K29" s="9">
        <v>98</v>
      </c>
      <c r="L29" s="9">
        <v>97</v>
      </c>
      <c r="M29" s="9">
        <v>572</v>
      </c>
      <c r="N29" s="19">
        <v>14</v>
      </c>
      <c r="O29" s="21">
        <v>96</v>
      </c>
      <c r="P29" s="21">
        <v>93</v>
      </c>
      <c r="Q29" s="21">
        <v>94</v>
      </c>
      <c r="R29" s="21">
        <v>96</v>
      </c>
      <c r="S29" s="21">
        <v>95</v>
      </c>
      <c r="T29" s="21">
        <v>96</v>
      </c>
      <c r="U29" s="9">
        <f t="shared" si="0"/>
        <v>570</v>
      </c>
      <c r="V29" s="19">
        <v>9</v>
      </c>
      <c r="W29" s="9">
        <f t="shared" si="1"/>
        <v>1142</v>
      </c>
      <c r="X29" s="19">
        <f t="shared" si="2"/>
        <v>23</v>
      </c>
      <c r="Y29" s="9">
        <f t="shared" si="3"/>
        <v>18</v>
      </c>
      <c r="Z29" s="9">
        <v>1160</v>
      </c>
      <c r="AA29" s="9"/>
      <c r="AB29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/>
      <c r="AMI29"/>
      <c r="AMJ29"/>
    </row>
    <row r="30" spans="1:1024">
      <c r="A30" s="9">
        <v>6</v>
      </c>
      <c r="B30" s="9">
        <v>122</v>
      </c>
      <c r="C30" s="10" t="s">
        <v>90</v>
      </c>
      <c r="D30" s="10" t="s">
        <v>91</v>
      </c>
      <c r="E30" s="9" t="s">
        <v>27</v>
      </c>
      <c r="F30" s="9" t="s">
        <v>92</v>
      </c>
      <c r="G30" s="9">
        <v>95</v>
      </c>
      <c r="H30" s="9">
        <v>95</v>
      </c>
      <c r="I30" s="9">
        <v>95</v>
      </c>
      <c r="J30" s="9">
        <v>94</v>
      </c>
      <c r="K30" s="9">
        <v>98</v>
      </c>
      <c r="L30" s="9">
        <v>91</v>
      </c>
      <c r="M30" s="9">
        <v>568</v>
      </c>
      <c r="N30" s="19">
        <v>12</v>
      </c>
      <c r="O30" s="21">
        <v>96</v>
      </c>
      <c r="P30" s="21">
        <v>97</v>
      </c>
      <c r="Q30" s="21">
        <v>97</v>
      </c>
      <c r="R30" s="21">
        <v>88</v>
      </c>
      <c r="S30" s="21">
        <v>95</v>
      </c>
      <c r="T30" s="21">
        <v>97</v>
      </c>
      <c r="U30" s="9">
        <f t="shared" si="0"/>
        <v>570</v>
      </c>
      <c r="V30" s="19">
        <v>12</v>
      </c>
      <c r="W30" s="9">
        <f t="shared" si="1"/>
        <v>1138</v>
      </c>
      <c r="X30" s="19">
        <f t="shared" si="2"/>
        <v>24</v>
      </c>
      <c r="Y30" s="9">
        <f t="shared" si="3"/>
        <v>15</v>
      </c>
      <c r="Z30" s="9">
        <v>1153</v>
      </c>
      <c r="AA30" s="9"/>
      <c r="AB30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/>
      <c r="AMI30"/>
      <c r="AMJ30"/>
    </row>
    <row r="31" spans="1:1024">
      <c r="A31" s="9">
        <v>7</v>
      </c>
      <c r="B31" s="9">
        <v>11</v>
      </c>
      <c r="C31" s="10" t="s">
        <v>93</v>
      </c>
      <c r="D31" s="10" t="s">
        <v>94</v>
      </c>
      <c r="E31" s="9" t="s">
        <v>39</v>
      </c>
      <c r="F31" s="9" t="s">
        <v>95</v>
      </c>
      <c r="G31" s="9">
        <v>98</v>
      </c>
      <c r="H31" s="9">
        <v>93</v>
      </c>
      <c r="I31" s="9">
        <v>97</v>
      </c>
      <c r="J31" s="9">
        <v>90</v>
      </c>
      <c r="K31" s="9">
        <v>89</v>
      </c>
      <c r="L31" s="9">
        <v>98</v>
      </c>
      <c r="M31" s="9">
        <v>565</v>
      </c>
      <c r="N31" s="19">
        <v>13</v>
      </c>
      <c r="O31" s="21">
        <v>97</v>
      </c>
      <c r="P31" s="21">
        <v>95</v>
      </c>
      <c r="Q31" s="21">
        <v>97</v>
      </c>
      <c r="R31" s="21">
        <v>93</v>
      </c>
      <c r="S31" s="21">
        <v>95</v>
      </c>
      <c r="T31" s="21">
        <v>91</v>
      </c>
      <c r="U31" s="9">
        <f t="shared" si="0"/>
        <v>568</v>
      </c>
      <c r="V31" s="19">
        <v>16</v>
      </c>
      <c r="W31" s="9">
        <f t="shared" si="1"/>
        <v>1133</v>
      </c>
      <c r="X31" s="19">
        <f t="shared" si="2"/>
        <v>29</v>
      </c>
      <c r="Y31" s="9">
        <f t="shared" si="3"/>
        <v>12</v>
      </c>
      <c r="Z31" s="9">
        <v>1145</v>
      </c>
      <c r="AA31" s="9"/>
      <c r="AB31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/>
      <c r="AMI31"/>
      <c r="AMJ31"/>
    </row>
    <row r="32" spans="1:1024">
      <c r="A32" s="9">
        <v>8</v>
      </c>
      <c r="B32" s="9">
        <v>35</v>
      </c>
      <c r="C32" s="10" t="s">
        <v>96</v>
      </c>
      <c r="D32" s="10" t="s">
        <v>97</v>
      </c>
      <c r="E32" s="9" t="s">
        <v>23</v>
      </c>
      <c r="F32" s="9" t="s">
        <v>24</v>
      </c>
      <c r="G32" s="9">
        <v>89</v>
      </c>
      <c r="H32" s="9">
        <v>91</v>
      </c>
      <c r="I32" s="9">
        <v>94</v>
      </c>
      <c r="J32" s="9">
        <v>97</v>
      </c>
      <c r="K32" s="9">
        <v>94</v>
      </c>
      <c r="L32" s="9">
        <v>95</v>
      </c>
      <c r="M32" s="9">
        <v>560</v>
      </c>
      <c r="N32" s="19">
        <v>7</v>
      </c>
      <c r="O32" s="21">
        <v>93</v>
      </c>
      <c r="P32" s="21">
        <v>92</v>
      </c>
      <c r="Q32" s="21">
        <v>93</v>
      </c>
      <c r="R32" s="21">
        <v>93</v>
      </c>
      <c r="S32" s="21">
        <v>98</v>
      </c>
      <c r="T32" s="21">
        <v>93</v>
      </c>
      <c r="U32" s="9">
        <f t="shared" si="0"/>
        <v>562</v>
      </c>
      <c r="V32" s="19">
        <v>13</v>
      </c>
      <c r="W32" s="9">
        <f t="shared" si="1"/>
        <v>1122</v>
      </c>
      <c r="X32" s="19">
        <f t="shared" si="2"/>
        <v>20</v>
      </c>
      <c r="Y32" s="9">
        <f t="shared" si="3"/>
        <v>10</v>
      </c>
      <c r="Z32" s="12">
        <v>1132</v>
      </c>
      <c r="AA32" s="9"/>
      <c r="AB32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/>
      <c r="AMI32"/>
      <c r="AMJ32"/>
    </row>
    <row r="33" spans="1:1024">
      <c r="A33" s="9">
        <v>9</v>
      </c>
      <c r="B33" s="9">
        <v>45</v>
      </c>
      <c r="C33" s="10" t="s">
        <v>98</v>
      </c>
      <c r="D33" s="10" t="s">
        <v>99</v>
      </c>
      <c r="E33" s="9" t="s">
        <v>23</v>
      </c>
      <c r="F33" s="9" t="s">
        <v>100</v>
      </c>
      <c r="G33" s="9">
        <v>96</v>
      </c>
      <c r="H33" s="9">
        <v>97</v>
      </c>
      <c r="I33" s="9">
        <v>95</v>
      </c>
      <c r="J33" s="9">
        <v>92</v>
      </c>
      <c r="K33" s="9">
        <v>96</v>
      </c>
      <c r="L33" s="9">
        <v>96</v>
      </c>
      <c r="M33" s="9">
        <v>572</v>
      </c>
      <c r="N33" s="19">
        <v>12</v>
      </c>
      <c r="O33" s="21">
        <v>96</v>
      </c>
      <c r="P33" s="21">
        <v>97</v>
      </c>
      <c r="Q33" s="21">
        <v>94</v>
      </c>
      <c r="R33" s="21">
        <v>95</v>
      </c>
      <c r="S33" s="21">
        <v>95</v>
      </c>
      <c r="T33" s="21">
        <v>95</v>
      </c>
      <c r="U33" s="9">
        <f t="shared" si="0"/>
        <v>572</v>
      </c>
      <c r="V33" s="19">
        <v>16</v>
      </c>
      <c r="W33" s="9">
        <f t="shared" si="1"/>
        <v>1144</v>
      </c>
      <c r="X33" s="19">
        <f t="shared" si="2"/>
        <v>28</v>
      </c>
      <c r="Y33"/>
      <c r="Z33" s="9"/>
      <c r="AA33" s="9"/>
      <c r="AB33"/>
      <c r="AMH33"/>
      <c r="AMI33"/>
      <c r="AMJ33"/>
    </row>
    <row r="34" spans="1:1024">
      <c r="A34" s="9">
        <v>12</v>
      </c>
      <c r="B34" s="9">
        <v>116</v>
      </c>
      <c r="C34" s="10" t="s">
        <v>106</v>
      </c>
      <c r="D34" s="10" t="s">
        <v>107</v>
      </c>
      <c r="E34" s="9" t="s">
        <v>23</v>
      </c>
      <c r="F34" s="9" t="s">
        <v>108</v>
      </c>
      <c r="G34" s="9">
        <v>91</v>
      </c>
      <c r="H34" s="9">
        <v>94</v>
      </c>
      <c r="I34" s="9">
        <v>94</v>
      </c>
      <c r="J34" s="9">
        <v>87</v>
      </c>
      <c r="K34" s="9">
        <v>92</v>
      </c>
      <c r="L34" s="9">
        <v>90</v>
      </c>
      <c r="M34" s="9">
        <v>548</v>
      </c>
      <c r="N34" s="19">
        <v>11</v>
      </c>
      <c r="O34" s="21">
        <v>93</v>
      </c>
      <c r="P34" s="21">
        <v>95</v>
      </c>
      <c r="Q34" s="21">
        <v>96</v>
      </c>
      <c r="R34" s="21">
        <v>93</v>
      </c>
      <c r="S34" s="21">
        <v>96</v>
      </c>
      <c r="T34" s="21">
        <v>94</v>
      </c>
      <c r="U34" s="9">
        <f t="shared" ref="U34:U58" si="4">SUM(O34:T34)</f>
        <v>567</v>
      </c>
      <c r="V34" s="19">
        <v>11</v>
      </c>
      <c r="W34" s="9">
        <f t="shared" ref="W34:W58" si="5">U34+M34</f>
        <v>1115</v>
      </c>
      <c r="X34" s="19">
        <f t="shared" ref="X34:X58" si="6">V34+N34</f>
        <v>22</v>
      </c>
      <c r="Y34" s="9"/>
      <c r="Z34" s="9"/>
      <c r="AA34" s="9"/>
      <c r="AMH34"/>
      <c r="AMI34"/>
      <c r="AMJ34"/>
    </row>
    <row r="35" spans="1:1024">
      <c r="A35" s="9">
        <v>10</v>
      </c>
      <c r="B35" s="9">
        <v>136</v>
      </c>
      <c r="C35" s="10" t="s">
        <v>101</v>
      </c>
      <c r="D35" s="10" t="s">
        <v>102</v>
      </c>
      <c r="E35" s="9"/>
      <c r="F35" s="9" t="s">
        <v>103</v>
      </c>
      <c r="G35" s="9">
        <v>90</v>
      </c>
      <c r="H35" s="9">
        <v>98</v>
      </c>
      <c r="I35" s="9">
        <v>91</v>
      </c>
      <c r="J35" s="9">
        <v>92</v>
      </c>
      <c r="K35" s="9">
        <v>86</v>
      </c>
      <c r="L35" s="9">
        <v>96</v>
      </c>
      <c r="M35" s="9">
        <v>553</v>
      </c>
      <c r="N35" s="19">
        <v>8</v>
      </c>
      <c r="O35" s="21">
        <v>93</v>
      </c>
      <c r="P35" s="21">
        <v>95</v>
      </c>
      <c r="Q35" s="21">
        <v>96</v>
      </c>
      <c r="R35" s="21">
        <v>88</v>
      </c>
      <c r="S35" s="21">
        <v>92</v>
      </c>
      <c r="T35" s="21">
        <v>97</v>
      </c>
      <c r="U35" s="9">
        <f t="shared" si="4"/>
        <v>561</v>
      </c>
      <c r="V35" s="19">
        <v>12</v>
      </c>
      <c r="W35" s="9">
        <f t="shared" si="5"/>
        <v>1114</v>
      </c>
      <c r="X35" s="19">
        <f t="shared" si="6"/>
        <v>20</v>
      </c>
      <c r="Y35" s="9"/>
      <c r="Z35" s="9"/>
      <c r="AA35" s="9"/>
      <c r="AMH35"/>
      <c r="AMI35"/>
      <c r="AMJ35"/>
    </row>
    <row r="36" spans="1:1024">
      <c r="A36" s="9">
        <v>11</v>
      </c>
      <c r="B36" s="9">
        <v>40</v>
      </c>
      <c r="C36" s="10" t="s">
        <v>104</v>
      </c>
      <c r="D36" s="10" t="s">
        <v>105</v>
      </c>
      <c r="E36" s="9"/>
      <c r="F36" s="9" t="s">
        <v>48</v>
      </c>
      <c r="G36" s="9">
        <v>93</v>
      </c>
      <c r="H36" s="9">
        <v>94</v>
      </c>
      <c r="I36" s="9">
        <v>90</v>
      </c>
      <c r="J36" s="9">
        <v>88</v>
      </c>
      <c r="K36" s="9">
        <v>91</v>
      </c>
      <c r="L36" s="9">
        <v>93</v>
      </c>
      <c r="M36" s="9">
        <v>549</v>
      </c>
      <c r="N36" s="19">
        <v>8</v>
      </c>
      <c r="O36" s="21">
        <v>92</v>
      </c>
      <c r="P36" s="21">
        <v>92</v>
      </c>
      <c r="Q36" s="21">
        <v>93</v>
      </c>
      <c r="R36" s="21">
        <v>93</v>
      </c>
      <c r="S36" s="21">
        <v>90</v>
      </c>
      <c r="T36" s="21">
        <v>94</v>
      </c>
      <c r="U36" s="9">
        <f t="shared" si="4"/>
        <v>554</v>
      </c>
      <c r="V36" s="19">
        <v>14</v>
      </c>
      <c r="W36" s="9">
        <f t="shared" si="5"/>
        <v>1103</v>
      </c>
      <c r="X36" s="19">
        <f t="shared" si="6"/>
        <v>22</v>
      </c>
      <c r="Y36" s="9"/>
      <c r="Z36" s="9"/>
      <c r="AA36" s="9"/>
      <c r="AMH36"/>
      <c r="AMI36"/>
      <c r="AMJ36"/>
    </row>
    <row r="37" spans="1:1024">
      <c r="A37" s="9">
        <v>13</v>
      </c>
      <c r="B37" s="9">
        <v>113</v>
      </c>
      <c r="C37" s="10" t="s">
        <v>109</v>
      </c>
      <c r="D37" s="10" t="s">
        <v>110</v>
      </c>
      <c r="E37" s="9" t="s">
        <v>39</v>
      </c>
      <c r="F37" s="9" t="s">
        <v>42</v>
      </c>
      <c r="G37" s="9">
        <v>92</v>
      </c>
      <c r="H37" s="9">
        <v>93</v>
      </c>
      <c r="I37" s="9">
        <v>92</v>
      </c>
      <c r="J37" s="9">
        <v>95</v>
      </c>
      <c r="K37" s="9">
        <v>94</v>
      </c>
      <c r="L37" s="9">
        <v>81</v>
      </c>
      <c r="M37" s="9">
        <v>547</v>
      </c>
      <c r="N37" s="19">
        <v>9</v>
      </c>
      <c r="O37" s="21">
        <v>92</v>
      </c>
      <c r="P37" s="21">
        <v>89</v>
      </c>
      <c r="Q37" s="21">
        <v>95</v>
      </c>
      <c r="R37" s="21">
        <v>96</v>
      </c>
      <c r="S37" s="21">
        <v>93</v>
      </c>
      <c r="T37" s="21">
        <v>89</v>
      </c>
      <c r="U37" s="9">
        <f t="shared" si="4"/>
        <v>554</v>
      </c>
      <c r="V37" s="19">
        <v>9</v>
      </c>
      <c r="W37" s="9">
        <f t="shared" si="5"/>
        <v>1101</v>
      </c>
      <c r="X37" s="19">
        <f t="shared" si="6"/>
        <v>18</v>
      </c>
      <c r="Y37" s="9"/>
      <c r="Z37" s="9"/>
      <c r="AA37" s="9"/>
      <c r="AMH37"/>
      <c r="AMI37"/>
      <c r="AMJ37"/>
    </row>
    <row r="38" spans="1:1024">
      <c r="A38" s="9">
        <v>16</v>
      </c>
      <c r="B38" s="9">
        <v>25</v>
      </c>
      <c r="C38" s="10" t="s">
        <v>116</v>
      </c>
      <c r="D38" s="10" t="s">
        <v>117</v>
      </c>
      <c r="E38" s="9" t="s">
        <v>39</v>
      </c>
      <c r="F38" s="9" t="s">
        <v>108</v>
      </c>
      <c r="G38" s="9">
        <v>92</v>
      </c>
      <c r="H38" s="9">
        <v>92</v>
      </c>
      <c r="I38" s="9">
        <v>94</v>
      </c>
      <c r="J38" s="9">
        <v>86</v>
      </c>
      <c r="K38" s="9">
        <v>89</v>
      </c>
      <c r="L38" s="9">
        <v>92</v>
      </c>
      <c r="M38" s="9">
        <v>545</v>
      </c>
      <c r="N38" s="19">
        <v>8</v>
      </c>
      <c r="O38" s="21">
        <v>93</v>
      </c>
      <c r="P38" s="21">
        <v>95</v>
      </c>
      <c r="Q38" s="21">
        <v>93</v>
      </c>
      <c r="R38" s="21">
        <v>87</v>
      </c>
      <c r="S38" s="21">
        <v>93</v>
      </c>
      <c r="T38" s="21">
        <v>91</v>
      </c>
      <c r="U38" s="9">
        <f t="shared" si="4"/>
        <v>552</v>
      </c>
      <c r="V38" s="19">
        <v>10</v>
      </c>
      <c r="W38" s="9">
        <f t="shared" si="5"/>
        <v>1097</v>
      </c>
      <c r="X38" s="19">
        <f t="shared" si="6"/>
        <v>18</v>
      </c>
      <c r="Y38" s="9"/>
      <c r="Z38" s="9"/>
      <c r="AA38" s="9"/>
      <c r="AMH38"/>
      <c r="AMI38"/>
      <c r="AMJ38"/>
    </row>
    <row r="39" spans="1:1024">
      <c r="A39" s="9">
        <v>15</v>
      </c>
      <c r="B39" s="9">
        <v>79</v>
      </c>
      <c r="C39" s="10" t="s">
        <v>113</v>
      </c>
      <c r="D39" s="10" t="s">
        <v>114</v>
      </c>
      <c r="E39" s="9" t="s">
        <v>23</v>
      </c>
      <c r="F39" s="9" t="s">
        <v>115</v>
      </c>
      <c r="G39" s="9">
        <v>79</v>
      </c>
      <c r="H39" s="9">
        <v>93</v>
      </c>
      <c r="I39" s="9">
        <v>92</v>
      </c>
      <c r="J39" s="9">
        <v>91</v>
      </c>
      <c r="K39" s="9">
        <v>96</v>
      </c>
      <c r="L39" s="9">
        <v>95</v>
      </c>
      <c r="M39" s="9">
        <v>546</v>
      </c>
      <c r="N39" s="19">
        <v>12</v>
      </c>
      <c r="O39" s="21">
        <v>94</v>
      </c>
      <c r="P39" s="21">
        <v>90</v>
      </c>
      <c r="Q39" s="21">
        <v>91</v>
      </c>
      <c r="R39" s="21">
        <v>89</v>
      </c>
      <c r="S39" s="21">
        <v>91</v>
      </c>
      <c r="T39" s="21">
        <v>94</v>
      </c>
      <c r="U39" s="9">
        <f t="shared" si="4"/>
        <v>549</v>
      </c>
      <c r="V39" s="19">
        <v>7</v>
      </c>
      <c r="W39" s="9">
        <f t="shared" si="5"/>
        <v>1095</v>
      </c>
      <c r="X39" s="19">
        <f t="shared" si="6"/>
        <v>19</v>
      </c>
      <c r="Y39" s="9"/>
      <c r="Z39" s="9"/>
      <c r="AA39" s="9"/>
      <c r="AMH39"/>
      <c r="AMI39"/>
      <c r="AMJ39"/>
    </row>
    <row r="40" spans="1:1024">
      <c r="A40" s="9">
        <v>21</v>
      </c>
      <c r="B40" s="9">
        <v>39</v>
      </c>
      <c r="C40" s="10" t="s">
        <v>127</v>
      </c>
      <c r="D40" s="10" t="s">
        <v>128</v>
      </c>
      <c r="E40" s="9"/>
      <c r="F40" s="9" t="s">
        <v>56</v>
      </c>
      <c r="G40" s="9">
        <v>91</v>
      </c>
      <c r="H40" s="9">
        <v>86</v>
      </c>
      <c r="I40" s="9">
        <v>94</v>
      </c>
      <c r="J40" s="9">
        <v>86</v>
      </c>
      <c r="K40" s="9">
        <v>88</v>
      </c>
      <c r="L40" s="9">
        <v>89</v>
      </c>
      <c r="M40" s="9">
        <v>534</v>
      </c>
      <c r="N40" s="19">
        <v>4</v>
      </c>
      <c r="O40" s="21">
        <v>95</v>
      </c>
      <c r="P40" s="21">
        <v>95</v>
      </c>
      <c r="Q40" s="21">
        <v>94</v>
      </c>
      <c r="R40" s="21">
        <v>90</v>
      </c>
      <c r="S40" s="21">
        <v>93</v>
      </c>
      <c r="T40" s="21">
        <v>91</v>
      </c>
      <c r="U40" s="9">
        <f t="shared" si="4"/>
        <v>558</v>
      </c>
      <c r="V40" s="19">
        <v>9</v>
      </c>
      <c r="W40" s="9">
        <f t="shared" si="5"/>
        <v>1092</v>
      </c>
      <c r="X40" s="19">
        <f t="shared" si="6"/>
        <v>13</v>
      </c>
      <c r="Y40" s="9"/>
      <c r="Z40" s="9"/>
      <c r="AA40" s="9"/>
      <c r="AMH40"/>
      <c r="AMI40"/>
      <c r="AMJ40"/>
    </row>
    <row r="41" spans="1:1024">
      <c r="A41" s="9">
        <v>17</v>
      </c>
      <c r="B41" s="9">
        <v>51</v>
      </c>
      <c r="C41" s="10" t="s">
        <v>118</v>
      </c>
      <c r="D41" s="10" t="s">
        <v>119</v>
      </c>
      <c r="E41" s="9"/>
      <c r="F41" s="9" t="s">
        <v>36</v>
      </c>
      <c r="G41" s="9">
        <v>81</v>
      </c>
      <c r="H41" s="9">
        <v>89</v>
      </c>
      <c r="I41" s="9">
        <v>88</v>
      </c>
      <c r="J41" s="9">
        <v>94</v>
      </c>
      <c r="K41" s="9">
        <v>94</v>
      </c>
      <c r="L41" s="9">
        <v>92</v>
      </c>
      <c r="M41" s="9">
        <v>538</v>
      </c>
      <c r="N41" s="19">
        <v>3</v>
      </c>
      <c r="O41" s="21">
        <v>86</v>
      </c>
      <c r="P41" s="21">
        <v>94</v>
      </c>
      <c r="Q41" s="21">
        <v>89</v>
      </c>
      <c r="R41" s="21">
        <v>92</v>
      </c>
      <c r="S41" s="21">
        <v>95</v>
      </c>
      <c r="T41" s="21">
        <v>92</v>
      </c>
      <c r="U41" s="9">
        <f t="shared" si="4"/>
        <v>548</v>
      </c>
      <c r="V41" s="19">
        <v>5</v>
      </c>
      <c r="W41" s="9">
        <f t="shared" si="5"/>
        <v>1086</v>
      </c>
      <c r="X41" s="19">
        <f t="shared" si="6"/>
        <v>8</v>
      </c>
      <c r="Y41" s="9"/>
      <c r="Z41" s="9"/>
      <c r="AA41" s="9"/>
      <c r="AMH41"/>
      <c r="AMI41"/>
      <c r="AMJ41"/>
    </row>
    <row r="42" spans="1:1024">
      <c r="A42" s="9">
        <v>18</v>
      </c>
      <c r="B42" s="9">
        <v>23</v>
      </c>
      <c r="C42" s="10" t="s">
        <v>120</v>
      </c>
      <c r="D42" s="10" t="s">
        <v>117</v>
      </c>
      <c r="E42" s="9" t="s">
        <v>23</v>
      </c>
      <c r="F42" s="9" t="s">
        <v>108</v>
      </c>
      <c r="G42" s="11">
        <v>91</v>
      </c>
      <c r="H42" s="11">
        <v>94</v>
      </c>
      <c r="I42" s="11">
        <v>89</v>
      </c>
      <c r="J42" s="11">
        <v>80</v>
      </c>
      <c r="K42" s="11">
        <v>96</v>
      </c>
      <c r="L42" s="11">
        <v>87</v>
      </c>
      <c r="M42" s="9">
        <v>537</v>
      </c>
      <c r="N42" s="19">
        <v>4</v>
      </c>
      <c r="O42" s="21">
        <v>93</v>
      </c>
      <c r="P42" s="21">
        <v>95</v>
      </c>
      <c r="Q42" s="21">
        <v>91</v>
      </c>
      <c r="R42" s="21">
        <v>86</v>
      </c>
      <c r="S42" s="21">
        <v>90</v>
      </c>
      <c r="T42" s="21">
        <v>94</v>
      </c>
      <c r="U42" s="9">
        <f t="shared" si="4"/>
        <v>549</v>
      </c>
      <c r="V42" s="19">
        <v>10</v>
      </c>
      <c r="W42" s="9">
        <f t="shared" si="5"/>
        <v>1086</v>
      </c>
      <c r="X42" s="19">
        <f t="shared" si="6"/>
        <v>14</v>
      </c>
      <c r="Y42" s="9"/>
      <c r="Z42" s="9"/>
      <c r="AA42" s="9"/>
      <c r="AMH42"/>
      <c r="AMI42"/>
      <c r="AMJ42"/>
    </row>
    <row r="43" spans="1:1024">
      <c r="A43" s="9">
        <v>26</v>
      </c>
      <c r="B43" s="9">
        <v>124</v>
      </c>
      <c r="C43" s="10" t="s">
        <v>137</v>
      </c>
      <c r="D43" s="10" t="s">
        <v>138</v>
      </c>
      <c r="E43" s="9"/>
      <c r="F43" s="9" t="s">
        <v>103</v>
      </c>
      <c r="G43" s="9">
        <v>78</v>
      </c>
      <c r="H43" s="9">
        <v>85</v>
      </c>
      <c r="I43" s="9">
        <v>87</v>
      </c>
      <c r="J43" s="9">
        <v>89</v>
      </c>
      <c r="K43" s="9">
        <v>86</v>
      </c>
      <c r="L43" s="9">
        <v>90</v>
      </c>
      <c r="M43" s="9">
        <v>515</v>
      </c>
      <c r="N43" s="19">
        <v>1</v>
      </c>
      <c r="O43" s="21">
        <v>93</v>
      </c>
      <c r="P43" s="21">
        <v>97</v>
      </c>
      <c r="Q43" s="21">
        <v>97</v>
      </c>
      <c r="R43" s="21">
        <v>95</v>
      </c>
      <c r="S43" s="21">
        <v>92</v>
      </c>
      <c r="T43" s="21">
        <v>92</v>
      </c>
      <c r="U43" s="9">
        <f t="shared" si="4"/>
        <v>566</v>
      </c>
      <c r="V43" s="19">
        <v>10</v>
      </c>
      <c r="W43" s="9">
        <f t="shared" si="5"/>
        <v>1081</v>
      </c>
      <c r="X43" s="19">
        <f t="shared" si="6"/>
        <v>11</v>
      </c>
      <c r="Y43" s="9"/>
      <c r="Z43" s="9"/>
      <c r="AA43" s="9"/>
      <c r="AMH43"/>
      <c r="AMI43"/>
      <c r="AMJ43"/>
    </row>
    <row r="44" spans="1:1024">
      <c r="A44" s="9">
        <v>19</v>
      </c>
      <c r="B44" s="9">
        <v>91</v>
      </c>
      <c r="C44" s="10" t="s">
        <v>121</v>
      </c>
      <c r="D44" s="10" t="s">
        <v>122</v>
      </c>
      <c r="E44" s="9"/>
      <c r="F44" s="9" t="s">
        <v>123</v>
      </c>
      <c r="G44" s="9">
        <v>90</v>
      </c>
      <c r="H44" s="9">
        <v>91</v>
      </c>
      <c r="I44" s="9">
        <v>94</v>
      </c>
      <c r="J44" s="9">
        <v>84</v>
      </c>
      <c r="K44" s="9">
        <v>91</v>
      </c>
      <c r="L44" s="9">
        <v>87</v>
      </c>
      <c r="M44" s="9">
        <v>537</v>
      </c>
      <c r="N44" s="19">
        <v>4</v>
      </c>
      <c r="O44" s="21">
        <v>93</v>
      </c>
      <c r="P44" s="21">
        <v>88</v>
      </c>
      <c r="Q44" s="21">
        <v>89</v>
      </c>
      <c r="R44" s="21">
        <v>91</v>
      </c>
      <c r="S44" s="21">
        <v>88</v>
      </c>
      <c r="T44" s="21">
        <v>94</v>
      </c>
      <c r="U44" s="9">
        <f t="shared" si="4"/>
        <v>543</v>
      </c>
      <c r="V44" s="19">
        <v>4</v>
      </c>
      <c r="W44" s="9">
        <f t="shared" si="5"/>
        <v>1080</v>
      </c>
      <c r="X44" s="19">
        <f t="shared" si="6"/>
        <v>8</v>
      </c>
      <c r="Y44" s="9"/>
      <c r="Z44" s="9"/>
      <c r="AA44" s="9"/>
      <c r="AMH44"/>
      <c r="AMI44"/>
      <c r="AMJ44"/>
    </row>
    <row r="45" spans="1:1024">
      <c r="A45" s="9">
        <v>22</v>
      </c>
      <c r="B45" s="9">
        <v>76</v>
      </c>
      <c r="C45" s="10" t="s">
        <v>124</v>
      </c>
      <c r="D45" s="10" t="s">
        <v>129</v>
      </c>
      <c r="E45" s="9" t="s">
        <v>39</v>
      </c>
      <c r="F45" s="9" t="s">
        <v>130</v>
      </c>
      <c r="G45" s="9">
        <v>82</v>
      </c>
      <c r="H45" s="9">
        <v>90</v>
      </c>
      <c r="I45" s="9">
        <v>93</v>
      </c>
      <c r="J45" s="9">
        <v>91</v>
      </c>
      <c r="K45" s="9">
        <v>89</v>
      </c>
      <c r="L45" s="9">
        <v>89</v>
      </c>
      <c r="M45" s="9">
        <v>534</v>
      </c>
      <c r="N45" s="19">
        <v>4</v>
      </c>
      <c r="O45" s="21">
        <v>91</v>
      </c>
      <c r="P45" s="21">
        <v>90</v>
      </c>
      <c r="Q45" s="21">
        <v>90</v>
      </c>
      <c r="R45" s="21">
        <v>89</v>
      </c>
      <c r="S45" s="21">
        <v>93</v>
      </c>
      <c r="T45" s="21">
        <v>91</v>
      </c>
      <c r="U45" s="9">
        <f t="shared" si="4"/>
        <v>544</v>
      </c>
      <c r="V45" s="19">
        <v>10</v>
      </c>
      <c r="W45" s="9">
        <f t="shared" si="5"/>
        <v>1078</v>
      </c>
      <c r="X45" s="19">
        <f t="shared" si="6"/>
        <v>14</v>
      </c>
      <c r="Y45" s="9"/>
      <c r="Z45" s="9"/>
      <c r="AA45" s="9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/>
      <c r="AMI45"/>
      <c r="AMJ45"/>
    </row>
    <row r="46" spans="1:1024">
      <c r="A46" s="9">
        <v>20</v>
      </c>
      <c r="B46" s="9">
        <v>125</v>
      </c>
      <c r="C46" s="10" t="s">
        <v>124</v>
      </c>
      <c r="D46" s="10" t="s">
        <v>125</v>
      </c>
      <c r="E46" s="9" t="s">
        <v>23</v>
      </c>
      <c r="F46" s="9" t="s">
        <v>126</v>
      </c>
      <c r="G46" s="9">
        <v>97</v>
      </c>
      <c r="H46" s="9">
        <v>90</v>
      </c>
      <c r="I46" s="9">
        <v>89</v>
      </c>
      <c r="J46" s="9">
        <v>86</v>
      </c>
      <c r="K46" s="9">
        <v>85</v>
      </c>
      <c r="L46" s="9">
        <v>87</v>
      </c>
      <c r="M46" s="9">
        <v>534</v>
      </c>
      <c r="N46" s="19">
        <v>6</v>
      </c>
      <c r="O46" s="21">
        <v>86</v>
      </c>
      <c r="P46" s="21">
        <v>90</v>
      </c>
      <c r="Q46" s="21">
        <v>96</v>
      </c>
      <c r="R46" s="21">
        <v>90</v>
      </c>
      <c r="S46" s="21">
        <v>92</v>
      </c>
      <c r="T46" s="21">
        <v>87</v>
      </c>
      <c r="U46" s="9">
        <f t="shared" si="4"/>
        <v>541</v>
      </c>
      <c r="V46" s="19">
        <v>11</v>
      </c>
      <c r="W46" s="9">
        <f t="shared" si="5"/>
        <v>1075</v>
      </c>
      <c r="X46" s="19">
        <f t="shared" si="6"/>
        <v>17</v>
      </c>
      <c r="Y46" s="9"/>
      <c r="Z46" s="9"/>
      <c r="AA46" s="9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/>
      <c r="AMI46"/>
      <c r="AMJ46"/>
    </row>
    <row r="47" spans="1:1024">
      <c r="A47" s="9">
        <v>23</v>
      </c>
      <c r="B47" s="9">
        <v>61</v>
      </c>
      <c r="C47" s="10" t="s">
        <v>131</v>
      </c>
      <c r="D47" s="10" t="s">
        <v>132</v>
      </c>
      <c r="E47" s="9"/>
      <c r="F47" s="9" t="s">
        <v>108</v>
      </c>
      <c r="G47" s="9">
        <v>89</v>
      </c>
      <c r="H47" s="9">
        <v>92</v>
      </c>
      <c r="I47" s="9">
        <v>93</v>
      </c>
      <c r="J47" s="9">
        <v>86</v>
      </c>
      <c r="K47" s="9">
        <v>82</v>
      </c>
      <c r="L47" s="9">
        <v>90</v>
      </c>
      <c r="M47" s="9">
        <v>532</v>
      </c>
      <c r="N47" s="19">
        <v>10</v>
      </c>
      <c r="O47" s="21">
        <v>87</v>
      </c>
      <c r="P47" s="21">
        <v>88</v>
      </c>
      <c r="Q47" s="21">
        <v>83</v>
      </c>
      <c r="R47" s="21">
        <v>91</v>
      </c>
      <c r="S47" s="21">
        <v>89</v>
      </c>
      <c r="T47" s="21">
        <v>96</v>
      </c>
      <c r="U47" s="9">
        <f t="shared" si="4"/>
        <v>534</v>
      </c>
      <c r="V47" s="19">
        <v>8</v>
      </c>
      <c r="W47" s="9">
        <f t="shared" si="5"/>
        <v>1066</v>
      </c>
      <c r="X47" s="19">
        <f t="shared" si="6"/>
        <v>18</v>
      </c>
      <c r="Y47" s="9"/>
      <c r="Z47" s="9"/>
      <c r="AA47" s="9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/>
      <c r="AMI47"/>
      <c r="AMJ47"/>
    </row>
    <row r="48" spans="1:1024">
      <c r="A48" s="9">
        <v>14</v>
      </c>
      <c r="B48" s="9">
        <v>34</v>
      </c>
      <c r="C48" s="10" t="s">
        <v>111</v>
      </c>
      <c r="D48" s="10" t="s">
        <v>97</v>
      </c>
      <c r="E48" s="9" t="s">
        <v>112</v>
      </c>
      <c r="F48" s="9" t="s">
        <v>24</v>
      </c>
      <c r="G48" s="9">
        <v>96</v>
      </c>
      <c r="H48" s="9">
        <v>94</v>
      </c>
      <c r="I48" s="9">
        <v>94</v>
      </c>
      <c r="J48" s="9">
        <v>87</v>
      </c>
      <c r="K48" s="9">
        <v>86</v>
      </c>
      <c r="L48" s="9">
        <v>90</v>
      </c>
      <c r="M48" s="9">
        <v>547</v>
      </c>
      <c r="N48" s="19">
        <v>8</v>
      </c>
      <c r="O48" s="21">
        <v>98</v>
      </c>
      <c r="P48" s="21">
        <v>92</v>
      </c>
      <c r="Q48" s="21">
        <v>93</v>
      </c>
      <c r="R48" s="21">
        <v>82</v>
      </c>
      <c r="S48" s="21">
        <v>76</v>
      </c>
      <c r="T48" s="21">
        <v>77</v>
      </c>
      <c r="U48" s="9">
        <f t="shared" si="4"/>
        <v>518</v>
      </c>
      <c r="V48" s="19">
        <v>9</v>
      </c>
      <c r="W48" s="9">
        <f t="shared" si="5"/>
        <v>1065</v>
      </c>
      <c r="X48" s="19">
        <f t="shared" si="6"/>
        <v>17</v>
      </c>
      <c r="Y48" s="9"/>
      <c r="Z48" s="9"/>
      <c r="AA48" s="9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/>
      <c r="AMI48"/>
      <c r="AMJ48"/>
    </row>
    <row r="49" spans="1:1024">
      <c r="A49" s="9">
        <v>27</v>
      </c>
      <c r="B49" s="9">
        <v>121</v>
      </c>
      <c r="C49" s="10" t="s">
        <v>139</v>
      </c>
      <c r="D49" s="10" t="s">
        <v>140</v>
      </c>
      <c r="E49" s="9" t="s">
        <v>39</v>
      </c>
      <c r="F49" s="9" t="s">
        <v>141</v>
      </c>
      <c r="G49" s="9">
        <v>90</v>
      </c>
      <c r="H49" s="9">
        <v>93</v>
      </c>
      <c r="I49" s="9">
        <v>96</v>
      </c>
      <c r="J49" s="9">
        <v>81</v>
      </c>
      <c r="K49" s="9">
        <v>82</v>
      </c>
      <c r="L49" s="9">
        <v>69</v>
      </c>
      <c r="M49" s="9">
        <v>511</v>
      </c>
      <c r="N49" s="19">
        <v>5</v>
      </c>
      <c r="O49" s="21">
        <v>89</v>
      </c>
      <c r="P49" s="21">
        <v>90</v>
      </c>
      <c r="Q49" s="21">
        <v>93</v>
      </c>
      <c r="R49" s="21">
        <v>88</v>
      </c>
      <c r="S49" s="21">
        <v>91</v>
      </c>
      <c r="T49" s="21">
        <v>87</v>
      </c>
      <c r="U49" s="9">
        <f t="shared" si="4"/>
        <v>538</v>
      </c>
      <c r="V49" s="19">
        <v>4</v>
      </c>
      <c r="W49" s="9">
        <f t="shared" si="5"/>
        <v>1049</v>
      </c>
      <c r="X49" s="19">
        <f t="shared" si="6"/>
        <v>9</v>
      </c>
      <c r="Y49" s="9"/>
      <c r="Z49" s="9"/>
      <c r="AA49" s="9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/>
      <c r="AMI49"/>
      <c r="AMJ49"/>
    </row>
    <row r="50" spans="1:1024">
      <c r="A50" s="9">
        <v>24</v>
      </c>
      <c r="B50" s="9">
        <v>73</v>
      </c>
      <c r="C50" s="10" t="s">
        <v>133</v>
      </c>
      <c r="D50" s="10" t="s">
        <v>134</v>
      </c>
      <c r="E50" s="9" t="s">
        <v>112</v>
      </c>
      <c r="F50" s="9" t="s">
        <v>20</v>
      </c>
      <c r="G50" s="9">
        <v>85</v>
      </c>
      <c r="H50" s="9">
        <v>82</v>
      </c>
      <c r="I50" s="9">
        <v>90</v>
      </c>
      <c r="J50" s="9">
        <v>92</v>
      </c>
      <c r="K50" s="9">
        <v>95</v>
      </c>
      <c r="L50" s="9">
        <v>85</v>
      </c>
      <c r="M50" s="9">
        <v>529</v>
      </c>
      <c r="N50" s="19">
        <v>9</v>
      </c>
      <c r="O50" s="21">
        <v>87</v>
      </c>
      <c r="P50" s="21">
        <v>80</v>
      </c>
      <c r="Q50" s="21">
        <v>85</v>
      </c>
      <c r="R50" s="21">
        <v>82</v>
      </c>
      <c r="S50" s="21">
        <v>93</v>
      </c>
      <c r="T50" s="21">
        <v>90</v>
      </c>
      <c r="U50" s="9">
        <f t="shared" si="4"/>
        <v>517</v>
      </c>
      <c r="V50" s="19">
        <v>6</v>
      </c>
      <c r="W50" s="9">
        <f t="shared" si="5"/>
        <v>1046</v>
      </c>
      <c r="X50" s="19">
        <f t="shared" si="6"/>
        <v>15</v>
      </c>
      <c r="Y50" s="9"/>
      <c r="Z50" s="9"/>
      <c r="AA50" s="9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/>
      <c r="AMI50"/>
      <c r="AMJ50"/>
    </row>
    <row r="51" spans="1:1024">
      <c r="A51" s="9">
        <v>25</v>
      </c>
      <c r="B51" s="9">
        <v>68</v>
      </c>
      <c r="C51" s="10" t="s">
        <v>135</v>
      </c>
      <c r="D51" s="10" t="s">
        <v>136</v>
      </c>
      <c r="E51" s="9"/>
      <c r="F51" s="9" t="s">
        <v>103</v>
      </c>
      <c r="G51" s="9">
        <v>93</v>
      </c>
      <c r="H51" s="9">
        <v>92</v>
      </c>
      <c r="I51" s="9">
        <v>89</v>
      </c>
      <c r="J51" s="9">
        <v>83</v>
      </c>
      <c r="K51" s="9">
        <v>85</v>
      </c>
      <c r="L51" s="9">
        <v>75</v>
      </c>
      <c r="M51" s="9">
        <v>517</v>
      </c>
      <c r="N51" s="19">
        <v>4</v>
      </c>
      <c r="O51" s="21">
        <v>91</v>
      </c>
      <c r="P51" s="21">
        <v>89</v>
      </c>
      <c r="Q51" s="21">
        <v>91</v>
      </c>
      <c r="R51" s="21">
        <v>80</v>
      </c>
      <c r="S51" s="21">
        <v>86</v>
      </c>
      <c r="T51" s="21">
        <v>81</v>
      </c>
      <c r="U51" s="9">
        <f t="shared" si="4"/>
        <v>518</v>
      </c>
      <c r="V51" s="19">
        <v>10</v>
      </c>
      <c r="W51" s="9">
        <f t="shared" si="5"/>
        <v>1035</v>
      </c>
      <c r="X51" s="19">
        <f t="shared" si="6"/>
        <v>14</v>
      </c>
      <c r="Y51" s="9"/>
      <c r="Z51" s="9"/>
      <c r="AA51" s="9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/>
      <c r="AMI51"/>
      <c r="AMJ51"/>
    </row>
    <row r="52" spans="1:1024">
      <c r="A52" s="9">
        <v>28</v>
      </c>
      <c r="B52" s="9">
        <v>72</v>
      </c>
      <c r="C52" s="10" t="s">
        <v>142</v>
      </c>
      <c r="D52" s="10" t="s">
        <v>134</v>
      </c>
      <c r="E52" s="9" t="s">
        <v>39</v>
      </c>
      <c r="F52" s="9" t="s">
        <v>20</v>
      </c>
      <c r="G52" s="9">
        <v>94</v>
      </c>
      <c r="H52" s="9">
        <v>94</v>
      </c>
      <c r="I52" s="9">
        <v>98</v>
      </c>
      <c r="J52" s="9">
        <v>67</v>
      </c>
      <c r="K52" s="9">
        <v>69</v>
      </c>
      <c r="L52" s="9">
        <v>80</v>
      </c>
      <c r="M52" s="9">
        <v>502</v>
      </c>
      <c r="N52" s="19">
        <v>9</v>
      </c>
      <c r="O52" s="21">
        <v>92</v>
      </c>
      <c r="P52" s="21">
        <v>96</v>
      </c>
      <c r="Q52" s="21">
        <v>90</v>
      </c>
      <c r="R52" s="21">
        <v>81</v>
      </c>
      <c r="S52" s="21">
        <v>88</v>
      </c>
      <c r="T52" s="21">
        <v>68</v>
      </c>
      <c r="U52" s="9">
        <f t="shared" si="4"/>
        <v>515</v>
      </c>
      <c r="V52" s="19">
        <v>2</v>
      </c>
      <c r="W52" s="9">
        <f t="shared" si="5"/>
        <v>1017</v>
      </c>
      <c r="X52" s="19">
        <f t="shared" si="6"/>
        <v>11</v>
      </c>
      <c r="Y52" s="9"/>
      <c r="Z52" s="9"/>
      <c r="AA52" s="9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/>
      <c r="AMI52"/>
      <c r="AMJ52"/>
    </row>
    <row r="53" spans="1:1024">
      <c r="A53" s="9">
        <v>31</v>
      </c>
      <c r="B53" s="9">
        <v>82</v>
      </c>
      <c r="C53" s="10" t="s">
        <v>148</v>
      </c>
      <c r="D53" s="10" t="s">
        <v>149</v>
      </c>
      <c r="E53" s="9"/>
      <c r="F53" s="9" t="s">
        <v>150</v>
      </c>
      <c r="G53" s="9">
        <v>86</v>
      </c>
      <c r="H53" s="9">
        <v>91</v>
      </c>
      <c r="I53" s="9">
        <v>90</v>
      </c>
      <c r="J53" s="9">
        <v>77</v>
      </c>
      <c r="K53" s="9">
        <v>68</v>
      </c>
      <c r="L53" s="9">
        <v>67</v>
      </c>
      <c r="M53" s="9">
        <v>479</v>
      </c>
      <c r="N53" s="19">
        <v>5</v>
      </c>
      <c r="O53" s="21">
        <v>89</v>
      </c>
      <c r="P53" s="21">
        <v>94</v>
      </c>
      <c r="Q53" s="21">
        <v>92</v>
      </c>
      <c r="R53" s="21">
        <v>93</v>
      </c>
      <c r="S53" s="21">
        <v>82</v>
      </c>
      <c r="T53" s="21">
        <v>84</v>
      </c>
      <c r="U53" s="9">
        <f t="shared" si="4"/>
        <v>534</v>
      </c>
      <c r="V53" s="19">
        <v>5</v>
      </c>
      <c r="W53" s="9">
        <f t="shared" si="5"/>
        <v>1013</v>
      </c>
      <c r="X53" s="19">
        <f t="shared" si="6"/>
        <v>10</v>
      </c>
      <c r="Y53" s="9"/>
      <c r="Z53" s="9"/>
      <c r="AA53" s="9"/>
      <c r="AMH53"/>
      <c r="AMI53"/>
      <c r="AMJ53"/>
    </row>
    <row r="54" spans="1:1024">
      <c r="A54" s="9">
        <v>29</v>
      </c>
      <c r="B54" s="9">
        <v>54</v>
      </c>
      <c r="C54" s="10" t="s">
        <v>143</v>
      </c>
      <c r="D54" s="10" t="s">
        <v>144</v>
      </c>
      <c r="E54" s="9"/>
      <c r="F54" s="9" t="s">
        <v>36</v>
      </c>
      <c r="G54" s="9">
        <v>83</v>
      </c>
      <c r="H54" s="9">
        <v>79</v>
      </c>
      <c r="I54" s="9">
        <v>90</v>
      </c>
      <c r="J54" s="9">
        <v>86</v>
      </c>
      <c r="K54" s="9">
        <v>73</v>
      </c>
      <c r="L54" s="9">
        <v>87</v>
      </c>
      <c r="M54" s="9">
        <v>498</v>
      </c>
      <c r="N54" s="19">
        <v>2</v>
      </c>
      <c r="O54" s="21">
        <v>85</v>
      </c>
      <c r="P54" s="21">
        <v>81</v>
      </c>
      <c r="Q54" s="21">
        <v>83</v>
      </c>
      <c r="R54" s="21">
        <v>87</v>
      </c>
      <c r="S54" s="21">
        <v>87</v>
      </c>
      <c r="T54" s="21">
        <v>89</v>
      </c>
      <c r="U54" s="9">
        <f t="shared" si="4"/>
        <v>512</v>
      </c>
      <c r="V54" s="19">
        <v>1</v>
      </c>
      <c r="W54" s="9">
        <f t="shared" si="5"/>
        <v>1010</v>
      </c>
      <c r="X54" s="19">
        <f t="shared" si="6"/>
        <v>3</v>
      </c>
      <c r="Y54" s="9"/>
      <c r="Z54" s="9"/>
      <c r="AA54" s="9"/>
      <c r="AMH54"/>
      <c r="AMI54"/>
      <c r="AMJ54"/>
    </row>
    <row r="55" spans="1:1024">
      <c r="A55" s="9">
        <v>33</v>
      </c>
      <c r="B55" s="9">
        <v>24</v>
      </c>
      <c r="C55" s="10" t="s">
        <v>154</v>
      </c>
      <c r="D55" s="10" t="s">
        <v>117</v>
      </c>
      <c r="E55" s="9" t="s">
        <v>112</v>
      </c>
      <c r="F55" s="9" t="s">
        <v>108</v>
      </c>
      <c r="G55" s="9">
        <v>73</v>
      </c>
      <c r="H55" s="9">
        <v>64</v>
      </c>
      <c r="I55" s="9">
        <v>73</v>
      </c>
      <c r="J55" s="9">
        <v>84</v>
      </c>
      <c r="K55" s="9">
        <v>80</v>
      </c>
      <c r="L55" s="9">
        <v>80</v>
      </c>
      <c r="M55" s="9">
        <v>454</v>
      </c>
      <c r="N55" s="19">
        <v>4</v>
      </c>
      <c r="O55" s="21">
        <v>78</v>
      </c>
      <c r="P55" s="21">
        <v>77</v>
      </c>
      <c r="Q55" s="21">
        <v>85</v>
      </c>
      <c r="R55" s="21">
        <v>89</v>
      </c>
      <c r="S55" s="21">
        <v>94</v>
      </c>
      <c r="T55" s="21">
        <v>90</v>
      </c>
      <c r="U55" s="9">
        <f t="shared" si="4"/>
        <v>513</v>
      </c>
      <c r="V55" s="19">
        <v>5</v>
      </c>
      <c r="W55" s="9">
        <f t="shared" si="5"/>
        <v>967</v>
      </c>
      <c r="X55" s="19">
        <f t="shared" si="6"/>
        <v>9</v>
      </c>
      <c r="Y55" s="9"/>
      <c r="Z55" s="9"/>
      <c r="AA55" s="9"/>
      <c r="AMH55"/>
      <c r="AMI55"/>
      <c r="AMJ55"/>
    </row>
    <row r="56" spans="1:1024">
      <c r="A56" s="9">
        <v>30</v>
      </c>
      <c r="B56" s="9">
        <v>20</v>
      </c>
      <c r="C56" s="10" t="s">
        <v>145</v>
      </c>
      <c r="D56" s="10" t="s">
        <v>146</v>
      </c>
      <c r="E56" s="9" t="s">
        <v>23</v>
      </c>
      <c r="F56" s="9" t="s">
        <v>147</v>
      </c>
      <c r="G56" s="9">
        <v>87</v>
      </c>
      <c r="H56" s="9">
        <v>88</v>
      </c>
      <c r="I56" s="9">
        <v>83</v>
      </c>
      <c r="J56" s="9">
        <v>76</v>
      </c>
      <c r="K56" s="9">
        <v>75</v>
      </c>
      <c r="L56" s="9">
        <v>74</v>
      </c>
      <c r="M56" s="9">
        <v>483</v>
      </c>
      <c r="N56" s="19">
        <v>6</v>
      </c>
      <c r="O56" s="21">
        <v>80</v>
      </c>
      <c r="P56" s="21">
        <v>73</v>
      </c>
      <c r="Q56" s="21">
        <v>78</v>
      </c>
      <c r="R56" s="21">
        <v>72</v>
      </c>
      <c r="S56" s="21">
        <v>84</v>
      </c>
      <c r="T56" s="21">
        <v>71</v>
      </c>
      <c r="U56" s="9">
        <f t="shared" si="4"/>
        <v>458</v>
      </c>
      <c r="V56" s="19">
        <v>3</v>
      </c>
      <c r="W56" s="9">
        <f t="shared" si="5"/>
        <v>941</v>
      </c>
      <c r="X56" s="19">
        <f t="shared" si="6"/>
        <v>9</v>
      </c>
      <c r="Y56" s="9"/>
      <c r="Z56" s="9"/>
      <c r="AA56" s="9"/>
      <c r="AMH56"/>
      <c r="AMI56"/>
      <c r="AMJ56"/>
    </row>
    <row r="57" spans="1:1024">
      <c r="A57" s="9">
        <v>32</v>
      </c>
      <c r="B57" s="9">
        <v>100</v>
      </c>
      <c r="C57" s="10" t="s">
        <v>151</v>
      </c>
      <c r="D57" s="10" t="s">
        <v>152</v>
      </c>
      <c r="E57" s="9" t="s">
        <v>39</v>
      </c>
      <c r="F57" s="9" t="s">
        <v>153</v>
      </c>
      <c r="G57" s="9">
        <v>68</v>
      </c>
      <c r="H57" s="9">
        <v>83</v>
      </c>
      <c r="I57" s="9">
        <v>75</v>
      </c>
      <c r="J57" s="9">
        <v>81</v>
      </c>
      <c r="K57" s="9">
        <v>77</v>
      </c>
      <c r="L57" s="9">
        <v>82</v>
      </c>
      <c r="M57" s="9">
        <v>466</v>
      </c>
      <c r="N57" s="19">
        <v>1</v>
      </c>
      <c r="O57" s="21">
        <v>75</v>
      </c>
      <c r="P57" s="21">
        <v>76</v>
      </c>
      <c r="Q57" s="21">
        <v>82</v>
      </c>
      <c r="R57" s="21">
        <v>87</v>
      </c>
      <c r="S57" s="21">
        <v>71</v>
      </c>
      <c r="T57" s="21">
        <v>70</v>
      </c>
      <c r="U57" s="9">
        <f t="shared" si="4"/>
        <v>461</v>
      </c>
      <c r="V57" s="19">
        <v>4</v>
      </c>
      <c r="W57" s="9">
        <f t="shared" si="5"/>
        <v>927</v>
      </c>
      <c r="X57" s="19">
        <f t="shared" si="6"/>
        <v>5</v>
      </c>
      <c r="Y57" s="9"/>
      <c r="Z57" s="9"/>
      <c r="AA57" s="9"/>
      <c r="AMH57"/>
      <c r="AMI57"/>
      <c r="AMJ57"/>
    </row>
    <row r="58" spans="1:1024">
      <c r="A58" s="9">
        <v>34</v>
      </c>
      <c r="B58" s="9">
        <v>80</v>
      </c>
      <c r="C58" s="10" t="s">
        <v>155</v>
      </c>
      <c r="D58" s="10" t="s">
        <v>114</v>
      </c>
      <c r="E58" s="9" t="s">
        <v>112</v>
      </c>
      <c r="F58" s="9" t="s">
        <v>115</v>
      </c>
      <c r="G58" s="9">
        <v>82</v>
      </c>
      <c r="H58" s="9">
        <v>74</v>
      </c>
      <c r="I58" s="9">
        <v>89</v>
      </c>
      <c r="J58" s="9">
        <v>59</v>
      </c>
      <c r="K58" s="9">
        <v>70</v>
      </c>
      <c r="L58" s="9">
        <v>41</v>
      </c>
      <c r="M58" s="9">
        <v>415</v>
      </c>
      <c r="N58" s="19">
        <v>3</v>
      </c>
      <c r="O58" s="21">
        <v>74</v>
      </c>
      <c r="P58" s="21">
        <v>80</v>
      </c>
      <c r="Q58" s="21">
        <v>83</v>
      </c>
      <c r="R58" s="21">
        <v>50</v>
      </c>
      <c r="S58" s="21">
        <v>70</v>
      </c>
      <c r="T58" s="21"/>
      <c r="U58" s="9">
        <f t="shared" si="4"/>
        <v>357</v>
      </c>
      <c r="V58" s="19"/>
      <c r="W58" s="9">
        <f t="shared" si="5"/>
        <v>772</v>
      </c>
      <c r="X58" s="19">
        <f t="shared" si="6"/>
        <v>3</v>
      </c>
      <c r="Y58" s="9"/>
      <c r="Z58" s="9"/>
      <c r="AA58" s="9"/>
      <c r="AMH58"/>
      <c r="AMI58"/>
      <c r="AMJ58"/>
    </row>
    <row r="59" spans="1:1024"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MH59"/>
      <c r="AMI59"/>
      <c r="AMJ59"/>
    </row>
    <row r="60" spans="1:1024">
      <c r="B60" s="13" t="s">
        <v>156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MH60"/>
      <c r="AMI60"/>
      <c r="AMJ60"/>
    </row>
    <row r="61" spans="1:1024">
      <c r="B61" s="13" t="s">
        <v>157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MH61"/>
      <c r="AMI61"/>
      <c r="AMJ61"/>
    </row>
    <row r="62" spans="1:1024">
      <c r="B62" s="13" t="s">
        <v>158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MH62"/>
      <c r="AMI62"/>
      <c r="AMJ62"/>
    </row>
    <row r="63" spans="1:1024">
      <c r="B63" s="13" t="s">
        <v>159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MH63"/>
      <c r="AMI63"/>
      <c r="AMJ63"/>
    </row>
    <row r="64" spans="1:1024"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7:30"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7:30"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7:30"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7:30"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7:30"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7:30"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7:30"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7:30"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7:30"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7:30"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7:30"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7:30"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7:30"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7:30"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7:30"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7:30"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7:30"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7:30"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7:30"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</sheetData>
  <sortState xmlns:xlrd2="http://schemas.microsoft.com/office/spreadsheetml/2017/richdata2" ref="A34:X58">
    <sortCondition descending="1" ref="W34:W58"/>
  </sortState>
  <mergeCells count="3">
    <mergeCell ref="A1:AA1"/>
    <mergeCell ref="A2:AA2"/>
    <mergeCell ref="A3:AA3"/>
  </mergeCells>
  <printOptions horizontalCentered="1"/>
  <pageMargins left="0.2" right="0.2" top="1.3937000000000002" bottom="1.3937000000000002" header="1" footer="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AFA4-5314-4525-99FE-A36073D0EBC8}">
  <dimension ref="A1:AMJ88"/>
  <sheetViews>
    <sheetView workbookViewId="0">
      <selection sqref="A1:Y1"/>
    </sheetView>
  </sheetViews>
  <sheetFormatPr defaultRowHeight="15"/>
  <cols>
    <col min="1" max="1" width="5.5" style="10" customWidth="1"/>
    <col min="2" max="2" width="4.75" style="10" customWidth="1"/>
    <col min="3" max="3" width="10.875" style="10" customWidth="1"/>
    <col min="4" max="4" width="16.875" style="10" customWidth="1"/>
    <col min="5" max="5" width="4.375" style="10" customWidth="1"/>
    <col min="6" max="6" width="5.375" style="10" customWidth="1"/>
    <col min="7" max="12" width="3.625" style="10" hidden="1" customWidth="1"/>
    <col min="13" max="13" width="6.375" style="10" customWidth="1"/>
    <col min="14" max="14" width="3.625" style="10" customWidth="1"/>
    <col min="15" max="20" width="3.625" style="10" hidden="1" customWidth="1"/>
    <col min="21" max="21" width="6.375" style="10" customWidth="1"/>
    <col min="22" max="22" width="3.625" style="10" customWidth="1"/>
    <col min="23" max="23" width="7.375" style="10" customWidth="1"/>
    <col min="24" max="24" width="3.875" style="10" customWidth="1"/>
    <col min="25" max="25" width="9.125" style="10" customWidth="1"/>
    <col min="26" max="26" width="7.625" style="9" customWidth="1"/>
    <col min="27" max="29" width="10.625" style="10" customWidth="1"/>
    <col min="30" max="1024" width="8.25" style="10" customWidth="1"/>
  </cols>
  <sheetData>
    <row r="1" spans="1:1024" s="2" customFormat="1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1024" s="2" customFormat="1" ht="18">
      <c r="A2" s="29" t="s">
        <v>160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24" s="2" customFormat="1" ht="18">
      <c r="A3" s="29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1024" s="4" customFormat="1" ht="18"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1024" ht="18">
      <c r="A5" s="3" t="s">
        <v>2</v>
      </c>
      <c r="B5" s="4"/>
      <c r="C5" s="4"/>
      <c r="D5" s="4"/>
      <c r="E5" s="3" t="s">
        <v>161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22">
        <v>1389.8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/>
    </row>
    <row r="6" spans="1:1024" ht="18">
      <c r="A6" s="3" t="s">
        <v>4</v>
      </c>
      <c r="B6" s="4"/>
      <c r="C6" s="4"/>
      <c r="D6" s="4"/>
      <c r="E6" s="3" t="s">
        <v>162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22">
        <v>1386.9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/>
    </row>
    <row r="7" spans="1:1024" ht="18">
      <c r="A7" s="3" t="s">
        <v>32</v>
      </c>
      <c r="B7" s="4"/>
      <c r="C7" s="4"/>
      <c r="D7" s="4"/>
      <c r="E7" s="3" t="s">
        <v>163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22">
        <v>1356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/>
    </row>
    <row r="8" spans="1:1024" ht="18">
      <c r="A8" s="3"/>
      <c r="B8" s="4"/>
      <c r="C8" s="4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/>
    </row>
    <row r="9" spans="1:1024" ht="18">
      <c r="A9" s="3" t="s">
        <v>62</v>
      </c>
      <c r="B9" s="4"/>
      <c r="C9" s="4"/>
      <c r="D9" s="4"/>
      <c r="E9" s="3" t="s">
        <v>164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5">
        <v>1130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/>
    </row>
    <row r="10" spans="1:1024" ht="18">
      <c r="A10" s="3" t="s">
        <v>4</v>
      </c>
      <c r="B10" s="4"/>
      <c r="C10" s="4"/>
      <c r="D10" s="4"/>
      <c r="E10" s="3" t="s">
        <v>165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5">
        <v>1130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/>
    </row>
    <row r="11" spans="1:1024" ht="18">
      <c r="A11" s="3" t="s">
        <v>32</v>
      </c>
      <c r="B11" s="4"/>
      <c r="C11" s="4"/>
      <c r="D11" s="4"/>
      <c r="E11" s="3" t="s">
        <v>166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5">
        <v>1116</v>
      </c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/>
    </row>
    <row r="12" spans="1:1024" ht="18">
      <c r="A12" s="3"/>
      <c r="B12" s="4"/>
      <c r="C12" s="4"/>
      <c r="D12" s="4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/>
    </row>
    <row r="13" spans="1:1024" ht="18">
      <c r="A13" s="3" t="s">
        <v>66</v>
      </c>
      <c r="B13" s="4"/>
      <c r="C13" s="4"/>
      <c r="D13" s="4"/>
      <c r="E13" s="3" t="s">
        <v>167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5">
        <v>1114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/>
    </row>
    <row r="14" spans="1:1024" ht="18">
      <c r="A14" s="3" t="s">
        <v>4</v>
      </c>
      <c r="B14" s="4"/>
      <c r="C14" s="4"/>
      <c r="D14" s="4"/>
      <c r="E14" s="3" t="s">
        <v>168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5">
        <v>1114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/>
    </row>
    <row r="15" spans="1:1024" ht="18">
      <c r="A15" s="3" t="s">
        <v>32</v>
      </c>
      <c r="B15" s="4"/>
      <c r="C15" s="4"/>
      <c r="D15" s="4"/>
      <c r="E15" s="3" t="s">
        <v>169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5">
        <v>1103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/>
    </row>
    <row r="16" spans="1:1024" ht="18">
      <c r="A16" s="3"/>
      <c r="B16" s="4"/>
      <c r="C16" s="4"/>
      <c r="D16" s="4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/>
    </row>
    <row r="17" spans="1:1024" ht="18">
      <c r="A17" s="3" t="s">
        <v>70</v>
      </c>
      <c r="B17" s="4"/>
      <c r="C17" s="4"/>
      <c r="D17" s="4"/>
      <c r="E17" s="3" t="s">
        <v>170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5">
        <v>1102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/>
    </row>
    <row r="18" spans="1:1024" ht="18">
      <c r="A18" s="3" t="s">
        <v>4</v>
      </c>
      <c r="B18" s="4"/>
      <c r="C18" s="4"/>
      <c r="D18" s="4"/>
      <c r="E18" s="3" t="s">
        <v>171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5">
        <v>1061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/>
    </row>
    <row r="19" spans="1:1024" ht="18">
      <c r="A19" s="3" t="s">
        <v>32</v>
      </c>
      <c r="B19" s="4"/>
      <c r="C19" s="4"/>
      <c r="D19" s="4"/>
      <c r="E19" s="3" t="s">
        <v>172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5">
        <v>1060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/>
    </row>
    <row r="20" spans="1:1024" ht="18">
      <c r="A20" s="3"/>
      <c r="B20" s="4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/>
    </row>
    <row r="21" spans="1:1024" ht="18">
      <c r="A21" s="3" t="s">
        <v>74</v>
      </c>
      <c r="B21" s="4"/>
      <c r="C21" s="4"/>
      <c r="D21" s="4"/>
      <c r="E21" s="3" t="s">
        <v>173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>
        <v>1127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/>
    </row>
    <row r="22" spans="1:1024" ht="18">
      <c r="A22" s="3" t="s">
        <v>76</v>
      </c>
      <c r="B22" s="4"/>
      <c r="C22" s="4"/>
      <c r="D22" s="4"/>
      <c r="E22" s="3" t="s">
        <v>174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>
        <v>1121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/>
    </row>
    <row r="23" spans="1:1024" ht="1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/>
    </row>
    <row r="24" spans="1:1024" ht="15.75">
      <c r="A24" s="7" t="s">
        <v>6</v>
      </c>
      <c r="B24" s="7" t="s">
        <v>7</v>
      </c>
      <c r="C24" s="8" t="s">
        <v>8</v>
      </c>
      <c r="D24" s="8" t="s">
        <v>9</v>
      </c>
      <c r="E24" s="7" t="s">
        <v>10</v>
      </c>
      <c r="F24" s="7" t="s">
        <v>11</v>
      </c>
      <c r="G24" s="7">
        <v>1</v>
      </c>
      <c r="H24" s="7">
        <v>2</v>
      </c>
      <c r="I24" s="7">
        <v>3</v>
      </c>
      <c r="J24" s="7">
        <v>4</v>
      </c>
      <c r="K24" s="7">
        <v>5</v>
      </c>
      <c r="L24" s="7">
        <v>6</v>
      </c>
      <c r="M24" s="7" t="s">
        <v>12</v>
      </c>
      <c r="N24" s="7" t="s">
        <v>13</v>
      </c>
      <c r="O24" s="7">
        <v>1</v>
      </c>
      <c r="P24" s="7">
        <v>2</v>
      </c>
      <c r="Q24" s="7">
        <v>3</v>
      </c>
      <c r="R24" s="7">
        <v>4</v>
      </c>
      <c r="S24" s="7">
        <v>5</v>
      </c>
      <c r="T24" s="7">
        <v>6</v>
      </c>
      <c r="U24" s="7" t="s">
        <v>14</v>
      </c>
      <c r="V24" s="7" t="s">
        <v>15</v>
      </c>
      <c r="W24" s="7" t="s">
        <v>16</v>
      </c>
      <c r="X24" s="7" t="s">
        <v>17</v>
      </c>
      <c r="Y24" s="7" t="s">
        <v>78</v>
      </c>
      <c r="Z24" s="7" t="s">
        <v>79</v>
      </c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>
      <c r="A25" s="9">
        <v>1</v>
      </c>
      <c r="B25" s="9">
        <v>89</v>
      </c>
      <c r="C25" s="10" t="s">
        <v>175</v>
      </c>
      <c r="D25" s="10" t="s">
        <v>176</v>
      </c>
      <c r="E25" s="9"/>
      <c r="F25" s="9" t="s">
        <v>36</v>
      </c>
      <c r="G25" s="11">
        <v>96</v>
      </c>
      <c r="H25" s="11">
        <v>99</v>
      </c>
      <c r="I25" s="11">
        <v>96</v>
      </c>
      <c r="J25" s="11">
        <v>96</v>
      </c>
      <c r="K25" s="11">
        <v>96</v>
      </c>
      <c r="L25" s="11">
        <v>96</v>
      </c>
      <c r="M25" s="11">
        <v>579</v>
      </c>
      <c r="N25" s="11">
        <v>22</v>
      </c>
      <c r="O25" s="11">
        <v>96</v>
      </c>
      <c r="P25" s="11">
        <v>95</v>
      </c>
      <c r="Q25" s="11">
        <v>97</v>
      </c>
      <c r="R25" s="11">
        <v>98</v>
      </c>
      <c r="S25" s="11">
        <v>96</v>
      </c>
      <c r="T25" s="11">
        <v>93</v>
      </c>
      <c r="U25" s="11">
        <f t="shared" ref="U25:U56" si="0">SUM(O25:T25)</f>
        <v>575</v>
      </c>
      <c r="V25" s="11">
        <v>18</v>
      </c>
      <c r="W25" s="11">
        <f t="shared" ref="W25:W56" si="1">U25+M25</f>
        <v>1154</v>
      </c>
      <c r="X25" s="11">
        <v>40</v>
      </c>
      <c r="Y25" s="23">
        <v>235.8</v>
      </c>
      <c r="Z25" s="23">
        <f t="shared" ref="Z25:Z32" si="2">Y25+W25</f>
        <v>1389.8</v>
      </c>
      <c r="AMJ25"/>
    </row>
    <row r="26" spans="1:1024">
      <c r="A26" s="9">
        <v>2</v>
      </c>
      <c r="B26" s="9">
        <v>139</v>
      </c>
      <c r="C26" s="10" t="s">
        <v>177</v>
      </c>
      <c r="D26" s="10" t="s">
        <v>178</v>
      </c>
      <c r="E26" s="9" t="s">
        <v>23</v>
      </c>
      <c r="F26" s="9" t="s">
        <v>147</v>
      </c>
      <c r="G26" s="11">
        <v>99</v>
      </c>
      <c r="H26" s="11">
        <v>94</v>
      </c>
      <c r="I26" s="11">
        <v>94</v>
      </c>
      <c r="J26" s="11">
        <v>97</v>
      </c>
      <c r="K26" s="11">
        <v>98</v>
      </c>
      <c r="L26" s="11">
        <v>95</v>
      </c>
      <c r="M26" s="11">
        <v>577</v>
      </c>
      <c r="N26" s="11">
        <v>16</v>
      </c>
      <c r="O26" s="11">
        <v>95</v>
      </c>
      <c r="P26" s="11">
        <v>93</v>
      </c>
      <c r="Q26" s="11">
        <v>99</v>
      </c>
      <c r="R26" s="11">
        <v>96</v>
      </c>
      <c r="S26" s="11">
        <v>98</v>
      </c>
      <c r="T26" s="11">
        <v>97</v>
      </c>
      <c r="U26" s="11">
        <f t="shared" si="0"/>
        <v>578</v>
      </c>
      <c r="V26" s="11">
        <v>24</v>
      </c>
      <c r="W26" s="11">
        <f t="shared" si="1"/>
        <v>1155</v>
      </c>
      <c r="X26" s="11">
        <v>40</v>
      </c>
      <c r="Y26" s="23">
        <v>231.9</v>
      </c>
      <c r="Z26" s="23">
        <f t="shared" si="2"/>
        <v>1386.9</v>
      </c>
      <c r="AMJ26"/>
    </row>
    <row r="27" spans="1:1024">
      <c r="A27" s="9">
        <v>3</v>
      </c>
      <c r="B27" s="9">
        <v>9</v>
      </c>
      <c r="C27" s="10" t="s">
        <v>179</v>
      </c>
      <c r="D27" s="10" t="s">
        <v>180</v>
      </c>
      <c r="E27" s="9"/>
      <c r="F27" s="9" t="s">
        <v>48</v>
      </c>
      <c r="G27" s="11">
        <v>96</v>
      </c>
      <c r="H27" s="11">
        <v>96</v>
      </c>
      <c r="I27" s="11">
        <v>97</v>
      </c>
      <c r="J27" s="11">
        <v>96</v>
      </c>
      <c r="K27" s="11">
        <v>91</v>
      </c>
      <c r="L27" s="11">
        <v>96</v>
      </c>
      <c r="M27" s="11">
        <v>572</v>
      </c>
      <c r="N27" s="11">
        <v>13</v>
      </c>
      <c r="O27" s="11">
        <v>95</v>
      </c>
      <c r="P27" s="11">
        <v>96</v>
      </c>
      <c r="Q27" s="11">
        <v>91</v>
      </c>
      <c r="R27" s="11">
        <v>96</v>
      </c>
      <c r="S27" s="11">
        <v>95</v>
      </c>
      <c r="T27" s="11">
        <v>97</v>
      </c>
      <c r="U27" s="11">
        <f t="shared" si="0"/>
        <v>570</v>
      </c>
      <c r="V27" s="11">
        <v>13</v>
      </c>
      <c r="W27" s="11">
        <f t="shared" si="1"/>
        <v>1142</v>
      </c>
      <c r="X27" s="11">
        <v>26</v>
      </c>
      <c r="Y27" s="23">
        <v>214</v>
      </c>
      <c r="Z27" s="23">
        <f t="shared" si="2"/>
        <v>1356</v>
      </c>
      <c r="AMJ27"/>
    </row>
    <row r="28" spans="1:1024">
      <c r="A28" s="9">
        <v>4</v>
      </c>
      <c r="B28" s="9">
        <v>109</v>
      </c>
      <c r="C28" s="10" t="s">
        <v>181</v>
      </c>
      <c r="D28" s="10" t="s">
        <v>182</v>
      </c>
      <c r="E28" s="9"/>
      <c r="F28" s="9" t="s">
        <v>108</v>
      </c>
      <c r="G28" s="11">
        <v>97</v>
      </c>
      <c r="H28" s="11">
        <v>94</v>
      </c>
      <c r="I28" s="11">
        <v>96</v>
      </c>
      <c r="J28" s="11">
        <v>94</v>
      </c>
      <c r="K28" s="11">
        <v>96</v>
      </c>
      <c r="L28" s="11">
        <v>93</v>
      </c>
      <c r="M28" s="11">
        <v>570</v>
      </c>
      <c r="N28" s="11">
        <v>10</v>
      </c>
      <c r="O28" s="11">
        <v>97</v>
      </c>
      <c r="P28" s="11">
        <v>96</v>
      </c>
      <c r="Q28" s="11">
        <v>96</v>
      </c>
      <c r="R28" s="11">
        <v>94</v>
      </c>
      <c r="S28" s="11">
        <v>98</v>
      </c>
      <c r="T28" s="11">
        <v>92</v>
      </c>
      <c r="U28" s="11">
        <f t="shared" si="0"/>
        <v>573</v>
      </c>
      <c r="V28" s="11">
        <v>14</v>
      </c>
      <c r="W28" s="11">
        <f t="shared" si="1"/>
        <v>1143</v>
      </c>
      <c r="X28" s="11">
        <v>24</v>
      </c>
      <c r="Y28" s="23">
        <v>191.8</v>
      </c>
      <c r="Z28" s="23">
        <f t="shared" si="2"/>
        <v>1334.8</v>
      </c>
      <c r="AMJ28"/>
    </row>
    <row r="29" spans="1:1024">
      <c r="A29" s="9">
        <v>5</v>
      </c>
      <c r="B29" s="9">
        <v>105</v>
      </c>
      <c r="C29" s="10" t="s">
        <v>183</v>
      </c>
      <c r="D29" s="10" t="s">
        <v>184</v>
      </c>
      <c r="E29" s="9"/>
      <c r="F29" s="9" t="s">
        <v>123</v>
      </c>
      <c r="G29" s="11">
        <v>96</v>
      </c>
      <c r="H29" s="11">
        <v>95</v>
      </c>
      <c r="I29" s="11">
        <v>94</v>
      </c>
      <c r="J29" s="11">
        <v>92</v>
      </c>
      <c r="K29" s="11">
        <v>93</v>
      </c>
      <c r="L29" s="11">
        <v>95</v>
      </c>
      <c r="M29" s="11">
        <v>565</v>
      </c>
      <c r="N29" s="11">
        <v>16</v>
      </c>
      <c r="O29" s="11">
        <v>93</v>
      </c>
      <c r="P29" s="11">
        <v>95</v>
      </c>
      <c r="Q29" s="11">
        <v>97</v>
      </c>
      <c r="R29" s="11">
        <v>96</v>
      </c>
      <c r="S29" s="11">
        <v>93</v>
      </c>
      <c r="T29" s="11">
        <v>94</v>
      </c>
      <c r="U29" s="11">
        <f t="shared" si="0"/>
        <v>568</v>
      </c>
      <c r="V29" s="11">
        <v>18</v>
      </c>
      <c r="W29" s="11">
        <f t="shared" si="1"/>
        <v>1133</v>
      </c>
      <c r="X29" s="11">
        <v>34</v>
      </c>
      <c r="Y29" s="23">
        <v>180.7</v>
      </c>
      <c r="Z29" s="23">
        <f t="shared" si="2"/>
        <v>1313.7</v>
      </c>
      <c r="AMJ29"/>
    </row>
    <row r="30" spans="1:1024">
      <c r="A30" s="9">
        <v>6</v>
      </c>
      <c r="B30" s="9">
        <v>49</v>
      </c>
      <c r="C30" s="10" t="s">
        <v>185</v>
      </c>
      <c r="D30" s="10" t="s">
        <v>186</v>
      </c>
      <c r="E30" s="9"/>
      <c r="F30" s="9" t="s">
        <v>48</v>
      </c>
      <c r="G30" s="11">
        <v>92</v>
      </c>
      <c r="H30" s="11">
        <v>94</v>
      </c>
      <c r="I30" s="11">
        <v>93</v>
      </c>
      <c r="J30" s="11">
        <v>93</v>
      </c>
      <c r="K30" s="11">
        <v>95</v>
      </c>
      <c r="L30" s="11">
        <v>96</v>
      </c>
      <c r="M30" s="11">
        <v>563</v>
      </c>
      <c r="N30" s="11">
        <v>16</v>
      </c>
      <c r="O30" s="11">
        <v>97</v>
      </c>
      <c r="P30" s="11">
        <v>94</v>
      </c>
      <c r="Q30" s="11">
        <v>93</v>
      </c>
      <c r="R30" s="11">
        <v>94</v>
      </c>
      <c r="S30" s="11">
        <v>95</v>
      </c>
      <c r="T30" s="11">
        <v>96</v>
      </c>
      <c r="U30" s="11">
        <f t="shared" si="0"/>
        <v>569</v>
      </c>
      <c r="V30" s="11">
        <v>8</v>
      </c>
      <c r="W30" s="11">
        <f t="shared" si="1"/>
        <v>1132</v>
      </c>
      <c r="X30" s="11">
        <v>24</v>
      </c>
      <c r="Y30" s="23">
        <v>153.80000000000001</v>
      </c>
      <c r="Z30" s="23">
        <f t="shared" si="2"/>
        <v>1285.8</v>
      </c>
      <c r="AMJ30"/>
    </row>
    <row r="31" spans="1:1024">
      <c r="A31" s="9">
        <v>7</v>
      </c>
      <c r="B31" s="9">
        <v>141</v>
      </c>
      <c r="C31" s="10" t="s">
        <v>187</v>
      </c>
      <c r="D31" s="10" t="s">
        <v>188</v>
      </c>
      <c r="F31" s="9" t="s">
        <v>36</v>
      </c>
      <c r="G31" s="11">
        <v>93</v>
      </c>
      <c r="H31" s="11">
        <v>93</v>
      </c>
      <c r="I31" s="11">
        <v>94</v>
      </c>
      <c r="J31" s="11">
        <v>95</v>
      </c>
      <c r="K31" s="11">
        <v>93</v>
      </c>
      <c r="L31" s="11">
        <v>94</v>
      </c>
      <c r="M31" s="11">
        <v>562</v>
      </c>
      <c r="N31" s="11">
        <v>10</v>
      </c>
      <c r="O31" s="11">
        <v>93</v>
      </c>
      <c r="P31" s="11">
        <v>96</v>
      </c>
      <c r="Q31" s="11">
        <v>95</v>
      </c>
      <c r="R31" s="11">
        <v>93</v>
      </c>
      <c r="S31" s="11">
        <v>95</v>
      </c>
      <c r="T31" s="11">
        <v>96</v>
      </c>
      <c r="U31" s="11">
        <f t="shared" si="0"/>
        <v>568</v>
      </c>
      <c r="V31" s="11">
        <v>17</v>
      </c>
      <c r="W31" s="11">
        <f t="shared" si="1"/>
        <v>1130</v>
      </c>
      <c r="X31" s="11">
        <v>27</v>
      </c>
      <c r="Y31" s="23">
        <v>137.19999999999999</v>
      </c>
      <c r="Z31" s="23">
        <f t="shared" si="2"/>
        <v>1267.2</v>
      </c>
      <c r="AMJ31"/>
    </row>
    <row r="32" spans="1:1024">
      <c r="A32" s="9">
        <v>8</v>
      </c>
      <c r="B32" s="9">
        <v>108</v>
      </c>
      <c r="C32" s="10" t="s">
        <v>189</v>
      </c>
      <c r="D32" s="10" t="s">
        <v>190</v>
      </c>
      <c r="E32" s="9" t="s">
        <v>39</v>
      </c>
      <c r="F32" s="9" t="s">
        <v>20</v>
      </c>
      <c r="G32" s="11">
        <v>93</v>
      </c>
      <c r="H32" s="11">
        <v>92</v>
      </c>
      <c r="I32" s="11">
        <v>94</v>
      </c>
      <c r="J32" s="11">
        <v>97</v>
      </c>
      <c r="K32" s="11">
        <v>94</v>
      </c>
      <c r="L32" s="11">
        <v>94</v>
      </c>
      <c r="M32" s="11">
        <v>564</v>
      </c>
      <c r="N32" s="11">
        <v>16</v>
      </c>
      <c r="O32" s="11">
        <v>94</v>
      </c>
      <c r="P32" s="11">
        <v>96</v>
      </c>
      <c r="Q32" s="11">
        <v>93</v>
      </c>
      <c r="R32" s="11">
        <v>96</v>
      </c>
      <c r="S32" s="11">
        <v>91</v>
      </c>
      <c r="T32" s="11">
        <v>96</v>
      </c>
      <c r="U32" s="11">
        <f t="shared" si="0"/>
        <v>566</v>
      </c>
      <c r="V32" s="11">
        <v>16</v>
      </c>
      <c r="W32" s="11">
        <f t="shared" si="1"/>
        <v>1130</v>
      </c>
      <c r="X32" s="11">
        <v>32</v>
      </c>
      <c r="Y32" s="23">
        <v>117.4</v>
      </c>
      <c r="Z32" s="23">
        <f t="shared" si="2"/>
        <v>1247.4000000000001</v>
      </c>
      <c r="AMJ32"/>
    </row>
    <row r="33" spans="1:25">
      <c r="A33" s="9">
        <v>9</v>
      </c>
      <c r="B33" s="9">
        <v>112</v>
      </c>
      <c r="C33" s="10" t="s">
        <v>191</v>
      </c>
      <c r="D33" s="10" t="s">
        <v>192</v>
      </c>
      <c r="E33" s="9" t="s">
        <v>23</v>
      </c>
      <c r="F33" s="9" t="s">
        <v>126</v>
      </c>
      <c r="G33" s="11">
        <v>95</v>
      </c>
      <c r="H33" s="11">
        <v>96</v>
      </c>
      <c r="I33" s="11">
        <v>95</v>
      </c>
      <c r="J33" s="11">
        <v>95</v>
      </c>
      <c r="K33" s="11">
        <v>93</v>
      </c>
      <c r="L33" s="11">
        <v>93</v>
      </c>
      <c r="M33" s="11">
        <v>567</v>
      </c>
      <c r="N33" s="11">
        <v>12</v>
      </c>
      <c r="O33" s="11">
        <v>94</v>
      </c>
      <c r="P33" s="11">
        <v>90</v>
      </c>
      <c r="Q33" s="11">
        <v>93</v>
      </c>
      <c r="R33" s="11">
        <v>95</v>
      </c>
      <c r="S33" s="11">
        <v>95</v>
      </c>
      <c r="T33" s="11">
        <v>96</v>
      </c>
      <c r="U33" s="11">
        <f t="shared" si="0"/>
        <v>563</v>
      </c>
      <c r="V33" s="11">
        <v>13</v>
      </c>
      <c r="W33" s="11">
        <f t="shared" si="1"/>
        <v>1130</v>
      </c>
      <c r="X33" s="11">
        <v>25</v>
      </c>
      <c r="Y33" s="9"/>
    </row>
    <row r="34" spans="1:25">
      <c r="A34" s="9">
        <v>10</v>
      </c>
      <c r="B34" s="9">
        <v>50</v>
      </c>
      <c r="C34" s="10" t="s">
        <v>40</v>
      </c>
      <c r="D34" s="10" t="s">
        <v>119</v>
      </c>
      <c r="E34" s="9"/>
      <c r="F34" s="9" t="s">
        <v>193</v>
      </c>
      <c r="G34" s="11">
        <v>95</v>
      </c>
      <c r="H34" s="11">
        <v>94</v>
      </c>
      <c r="I34" s="11">
        <v>96</v>
      </c>
      <c r="J34" s="11">
        <v>95</v>
      </c>
      <c r="K34" s="11">
        <v>96</v>
      </c>
      <c r="L34" s="11">
        <v>95</v>
      </c>
      <c r="M34" s="11">
        <v>571</v>
      </c>
      <c r="N34" s="11">
        <v>12</v>
      </c>
      <c r="O34" s="11">
        <v>85</v>
      </c>
      <c r="P34" s="11">
        <v>97</v>
      </c>
      <c r="Q34" s="11">
        <v>94</v>
      </c>
      <c r="R34" s="11">
        <v>93</v>
      </c>
      <c r="S34" s="11">
        <v>93</v>
      </c>
      <c r="T34" s="11">
        <v>95</v>
      </c>
      <c r="U34" s="11">
        <f t="shared" si="0"/>
        <v>557</v>
      </c>
      <c r="V34" s="11">
        <v>16</v>
      </c>
      <c r="W34" s="11">
        <f t="shared" si="1"/>
        <v>1128</v>
      </c>
      <c r="X34" s="11">
        <v>28</v>
      </c>
      <c r="Y34" s="18"/>
    </row>
    <row r="35" spans="1:25">
      <c r="A35" s="9">
        <v>11</v>
      </c>
      <c r="B35" s="9">
        <v>59</v>
      </c>
      <c r="C35" s="10" t="s">
        <v>194</v>
      </c>
      <c r="D35" s="10" t="s">
        <v>195</v>
      </c>
      <c r="E35" s="9" t="s">
        <v>27</v>
      </c>
      <c r="F35" s="9" t="s">
        <v>196</v>
      </c>
      <c r="G35" s="11">
        <v>93</v>
      </c>
      <c r="H35" s="11">
        <v>91</v>
      </c>
      <c r="I35" s="11">
        <v>92</v>
      </c>
      <c r="J35" s="11">
        <v>94</v>
      </c>
      <c r="K35" s="11">
        <v>94</v>
      </c>
      <c r="L35" s="11">
        <v>95</v>
      </c>
      <c r="M35" s="11">
        <v>559</v>
      </c>
      <c r="N35" s="11">
        <v>6</v>
      </c>
      <c r="O35" s="11">
        <v>96</v>
      </c>
      <c r="P35" s="11">
        <v>95</v>
      </c>
      <c r="Q35" s="11">
        <v>96</v>
      </c>
      <c r="R35" s="11">
        <v>95</v>
      </c>
      <c r="S35" s="11">
        <v>95</v>
      </c>
      <c r="T35" s="11">
        <v>91</v>
      </c>
      <c r="U35" s="11">
        <f t="shared" si="0"/>
        <v>568</v>
      </c>
      <c r="V35" s="11">
        <v>15</v>
      </c>
      <c r="W35" s="11">
        <f t="shared" si="1"/>
        <v>1127</v>
      </c>
      <c r="X35" s="11">
        <v>21</v>
      </c>
      <c r="Y35" s="9"/>
    </row>
    <row r="36" spans="1:25">
      <c r="A36" s="9">
        <v>12</v>
      </c>
      <c r="B36" s="9">
        <v>85</v>
      </c>
      <c r="C36" s="10" t="s">
        <v>197</v>
      </c>
      <c r="D36" s="10" t="s">
        <v>198</v>
      </c>
      <c r="E36" s="9"/>
      <c r="F36" s="9" t="s">
        <v>36</v>
      </c>
      <c r="G36" s="11">
        <v>91</v>
      </c>
      <c r="H36" s="11">
        <v>94</v>
      </c>
      <c r="I36" s="11">
        <v>91</v>
      </c>
      <c r="J36" s="11">
        <v>96</v>
      </c>
      <c r="K36" s="11">
        <v>93</v>
      </c>
      <c r="L36" s="11">
        <v>94</v>
      </c>
      <c r="M36" s="11">
        <v>559</v>
      </c>
      <c r="N36" s="11">
        <v>12</v>
      </c>
      <c r="O36" s="11">
        <v>93</v>
      </c>
      <c r="P36" s="11">
        <v>97</v>
      </c>
      <c r="Q36" s="11">
        <v>90</v>
      </c>
      <c r="R36" s="11">
        <v>95</v>
      </c>
      <c r="S36" s="11">
        <v>92</v>
      </c>
      <c r="T36" s="11">
        <v>95</v>
      </c>
      <c r="U36" s="11">
        <f t="shared" si="0"/>
        <v>562</v>
      </c>
      <c r="V36" s="11">
        <v>17</v>
      </c>
      <c r="W36" s="11">
        <f t="shared" si="1"/>
        <v>1121</v>
      </c>
      <c r="X36" s="11">
        <v>29</v>
      </c>
      <c r="Y36" s="9"/>
    </row>
    <row r="37" spans="1:25">
      <c r="A37" s="9">
        <v>13</v>
      </c>
      <c r="B37" s="9">
        <v>48</v>
      </c>
      <c r="C37" s="10" t="s">
        <v>199</v>
      </c>
      <c r="D37" s="10" t="s">
        <v>200</v>
      </c>
      <c r="E37" s="9" t="s">
        <v>27</v>
      </c>
      <c r="F37" s="9" t="s">
        <v>201</v>
      </c>
      <c r="G37" s="11">
        <v>94</v>
      </c>
      <c r="H37" s="11">
        <v>94</v>
      </c>
      <c r="I37" s="11">
        <v>94</v>
      </c>
      <c r="J37" s="11">
        <v>97</v>
      </c>
      <c r="K37" s="11">
        <v>91</v>
      </c>
      <c r="L37" s="11">
        <v>90</v>
      </c>
      <c r="M37" s="11">
        <v>560</v>
      </c>
      <c r="N37" s="11">
        <v>11</v>
      </c>
      <c r="O37" s="11">
        <v>95</v>
      </c>
      <c r="P37" s="11">
        <v>91</v>
      </c>
      <c r="Q37" s="11">
        <v>92</v>
      </c>
      <c r="R37" s="11">
        <v>96</v>
      </c>
      <c r="S37" s="11">
        <v>92</v>
      </c>
      <c r="T37" s="11">
        <v>95</v>
      </c>
      <c r="U37" s="11">
        <f t="shared" si="0"/>
        <v>561</v>
      </c>
      <c r="V37" s="11">
        <v>7</v>
      </c>
      <c r="W37" s="11">
        <f t="shared" si="1"/>
        <v>1121</v>
      </c>
      <c r="X37" s="11">
        <v>18</v>
      </c>
      <c r="Y37" s="9"/>
    </row>
    <row r="38" spans="1:25">
      <c r="A38" s="9">
        <v>14</v>
      </c>
      <c r="B38" s="9">
        <v>129</v>
      </c>
      <c r="C38" s="10" t="s">
        <v>202</v>
      </c>
      <c r="D38" s="10" t="s">
        <v>203</v>
      </c>
      <c r="E38" s="9"/>
      <c r="F38" s="9" t="s">
        <v>42</v>
      </c>
      <c r="G38" s="11">
        <v>93</v>
      </c>
      <c r="H38" s="11">
        <v>91</v>
      </c>
      <c r="I38" s="11">
        <v>92</v>
      </c>
      <c r="J38" s="11">
        <v>96</v>
      </c>
      <c r="K38" s="11">
        <v>98</v>
      </c>
      <c r="L38" s="11">
        <v>90</v>
      </c>
      <c r="M38" s="11">
        <v>560</v>
      </c>
      <c r="N38" s="11">
        <v>12</v>
      </c>
      <c r="O38" s="11">
        <v>92</v>
      </c>
      <c r="P38" s="11">
        <v>94</v>
      </c>
      <c r="Q38" s="11">
        <v>94</v>
      </c>
      <c r="R38" s="11">
        <v>93</v>
      </c>
      <c r="S38" s="11">
        <v>91</v>
      </c>
      <c r="T38" s="11">
        <v>95</v>
      </c>
      <c r="U38" s="11">
        <f t="shared" si="0"/>
        <v>559</v>
      </c>
      <c r="V38" s="11">
        <v>11</v>
      </c>
      <c r="W38" s="11">
        <f t="shared" si="1"/>
        <v>1119</v>
      </c>
      <c r="X38" s="11">
        <v>23</v>
      </c>
      <c r="Y38" s="9"/>
    </row>
    <row r="39" spans="1:25">
      <c r="A39" s="9">
        <v>15</v>
      </c>
      <c r="B39" s="9">
        <v>75</v>
      </c>
      <c r="C39" s="10" t="s">
        <v>37</v>
      </c>
      <c r="D39" s="10" t="s">
        <v>129</v>
      </c>
      <c r="E39" s="9"/>
      <c r="F39" s="9" t="s">
        <v>28</v>
      </c>
      <c r="G39" s="11">
        <v>94</v>
      </c>
      <c r="H39" s="11">
        <v>95</v>
      </c>
      <c r="I39" s="11">
        <v>92</v>
      </c>
      <c r="J39" s="11">
        <v>89</v>
      </c>
      <c r="K39" s="11">
        <v>93</v>
      </c>
      <c r="L39" s="11">
        <v>96</v>
      </c>
      <c r="M39" s="11">
        <v>559</v>
      </c>
      <c r="N39" s="11">
        <v>9</v>
      </c>
      <c r="O39" s="11">
        <v>95</v>
      </c>
      <c r="P39" s="11">
        <v>93</v>
      </c>
      <c r="Q39" s="11">
        <v>93</v>
      </c>
      <c r="R39" s="11">
        <v>94</v>
      </c>
      <c r="S39" s="11">
        <v>90</v>
      </c>
      <c r="T39" s="11">
        <v>94</v>
      </c>
      <c r="U39" s="11">
        <f t="shared" si="0"/>
        <v>559</v>
      </c>
      <c r="V39" s="11">
        <v>15</v>
      </c>
      <c r="W39" s="11">
        <f t="shared" si="1"/>
        <v>1118</v>
      </c>
      <c r="X39" s="11">
        <v>24</v>
      </c>
      <c r="Y39" s="9"/>
    </row>
    <row r="40" spans="1:25">
      <c r="A40" s="9">
        <v>16</v>
      </c>
      <c r="B40" s="9">
        <v>33</v>
      </c>
      <c r="C40" s="10" t="s">
        <v>204</v>
      </c>
      <c r="D40" s="20" t="s">
        <v>205</v>
      </c>
      <c r="E40" s="9"/>
      <c r="F40" s="9" t="s">
        <v>206</v>
      </c>
      <c r="G40" s="11">
        <v>91</v>
      </c>
      <c r="H40" s="11">
        <v>92</v>
      </c>
      <c r="I40" s="11">
        <v>93</v>
      </c>
      <c r="J40" s="11">
        <v>92</v>
      </c>
      <c r="K40" s="11">
        <v>93</v>
      </c>
      <c r="L40" s="11">
        <v>91</v>
      </c>
      <c r="M40" s="11">
        <v>552</v>
      </c>
      <c r="N40" s="11">
        <v>10</v>
      </c>
      <c r="O40" s="11">
        <v>95</v>
      </c>
      <c r="P40" s="11">
        <v>92</v>
      </c>
      <c r="Q40" s="11">
        <v>96</v>
      </c>
      <c r="R40" s="11">
        <v>94</v>
      </c>
      <c r="S40" s="11">
        <v>94</v>
      </c>
      <c r="T40" s="11">
        <v>94</v>
      </c>
      <c r="U40" s="11">
        <f t="shared" si="0"/>
        <v>565</v>
      </c>
      <c r="V40" s="11">
        <v>14</v>
      </c>
      <c r="W40" s="11">
        <f t="shared" si="1"/>
        <v>1117</v>
      </c>
      <c r="X40" s="11">
        <v>24</v>
      </c>
      <c r="Y40" s="9"/>
    </row>
    <row r="41" spans="1:25">
      <c r="A41" s="9">
        <v>17</v>
      </c>
      <c r="B41" s="9">
        <v>16</v>
      </c>
      <c r="C41" s="10" t="s">
        <v>207</v>
      </c>
      <c r="D41" s="10" t="s">
        <v>208</v>
      </c>
      <c r="E41" s="9" t="s">
        <v>39</v>
      </c>
      <c r="F41" s="9" t="s">
        <v>141</v>
      </c>
      <c r="G41" s="11">
        <v>96</v>
      </c>
      <c r="H41" s="11">
        <v>95</v>
      </c>
      <c r="I41" s="11">
        <v>95</v>
      </c>
      <c r="J41" s="11">
        <v>92</v>
      </c>
      <c r="K41" s="11">
        <v>92</v>
      </c>
      <c r="L41" s="11">
        <v>95</v>
      </c>
      <c r="M41" s="11">
        <v>565</v>
      </c>
      <c r="N41" s="11">
        <v>11</v>
      </c>
      <c r="O41" s="11">
        <v>90</v>
      </c>
      <c r="P41" s="11">
        <v>93</v>
      </c>
      <c r="Q41" s="11">
        <v>91</v>
      </c>
      <c r="R41" s="11">
        <v>93</v>
      </c>
      <c r="S41" s="11">
        <v>92</v>
      </c>
      <c r="T41" s="11">
        <v>92</v>
      </c>
      <c r="U41" s="11">
        <f t="shared" si="0"/>
        <v>551</v>
      </c>
      <c r="V41" s="11">
        <v>11</v>
      </c>
      <c r="W41" s="11">
        <f t="shared" si="1"/>
        <v>1116</v>
      </c>
      <c r="X41" s="11">
        <v>22</v>
      </c>
      <c r="Y41" s="9"/>
    </row>
    <row r="42" spans="1:25">
      <c r="A42" s="9">
        <v>18</v>
      </c>
      <c r="B42" s="9">
        <v>99</v>
      </c>
      <c r="C42" s="10" t="s">
        <v>209</v>
      </c>
      <c r="D42" s="10" t="s">
        <v>210</v>
      </c>
      <c r="E42" s="9" t="s">
        <v>39</v>
      </c>
      <c r="F42" s="9" t="s">
        <v>211</v>
      </c>
      <c r="G42" s="11">
        <v>93</v>
      </c>
      <c r="H42" s="11">
        <v>93</v>
      </c>
      <c r="I42" s="11">
        <v>95</v>
      </c>
      <c r="J42" s="11">
        <v>94</v>
      </c>
      <c r="K42" s="11">
        <v>94</v>
      </c>
      <c r="L42" s="11">
        <v>87</v>
      </c>
      <c r="M42" s="11">
        <v>556</v>
      </c>
      <c r="N42" s="11">
        <v>13</v>
      </c>
      <c r="O42" s="11">
        <v>97</v>
      </c>
      <c r="P42" s="11">
        <v>91</v>
      </c>
      <c r="Q42" s="11">
        <v>94</v>
      </c>
      <c r="R42" s="11">
        <v>92</v>
      </c>
      <c r="S42" s="11">
        <v>92</v>
      </c>
      <c r="T42" s="11">
        <v>92</v>
      </c>
      <c r="U42" s="11">
        <f t="shared" si="0"/>
        <v>558</v>
      </c>
      <c r="V42" s="11">
        <v>9</v>
      </c>
      <c r="W42" s="11">
        <f t="shared" si="1"/>
        <v>1114</v>
      </c>
      <c r="X42" s="11">
        <v>22</v>
      </c>
      <c r="Y42" s="9"/>
    </row>
    <row r="43" spans="1:25">
      <c r="A43" s="9">
        <v>19</v>
      </c>
      <c r="B43" s="9">
        <v>19</v>
      </c>
      <c r="C43" s="10" t="s">
        <v>212</v>
      </c>
      <c r="D43" s="10" t="s">
        <v>213</v>
      </c>
      <c r="E43" s="9" t="s">
        <v>39</v>
      </c>
      <c r="F43" s="9" t="s">
        <v>28</v>
      </c>
      <c r="G43" s="11">
        <v>91</v>
      </c>
      <c r="H43" s="11">
        <v>92</v>
      </c>
      <c r="I43" s="11">
        <v>94</v>
      </c>
      <c r="J43" s="11">
        <v>95</v>
      </c>
      <c r="K43" s="11">
        <v>92</v>
      </c>
      <c r="L43" s="11">
        <v>94</v>
      </c>
      <c r="M43" s="11">
        <v>558</v>
      </c>
      <c r="N43" s="11">
        <v>9</v>
      </c>
      <c r="O43" s="11">
        <v>92</v>
      </c>
      <c r="P43" s="11">
        <v>95</v>
      </c>
      <c r="Q43" s="11">
        <v>91</v>
      </c>
      <c r="R43" s="11">
        <v>91</v>
      </c>
      <c r="S43" s="11">
        <v>94</v>
      </c>
      <c r="T43" s="11">
        <v>93</v>
      </c>
      <c r="U43" s="11">
        <f t="shared" si="0"/>
        <v>556</v>
      </c>
      <c r="V43" s="11">
        <v>13</v>
      </c>
      <c r="W43" s="11">
        <f t="shared" si="1"/>
        <v>1114</v>
      </c>
      <c r="X43" s="11">
        <v>22</v>
      </c>
      <c r="Y43" s="9"/>
    </row>
    <row r="44" spans="1:25">
      <c r="A44" s="9">
        <v>20</v>
      </c>
      <c r="B44" s="9">
        <v>93</v>
      </c>
      <c r="C44" s="10" t="s">
        <v>214</v>
      </c>
      <c r="D44" s="10" t="s">
        <v>215</v>
      </c>
      <c r="E44" s="9" t="s">
        <v>23</v>
      </c>
      <c r="F44" s="9" t="s">
        <v>103</v>
      </c>
      <c r="G44" s="11">
        <v>90</v>
      </c>
      <c r="H44" s="11">
        <v>93</v>
      </c>
      <c r="I44" s="11">
        <v>93</v>
      </c>
      <c r="J44" s="11">
        <v>93</v>
      </c>
      <c r="K44" s="11">
        <v>93</v>
      </c>
      <c r="L44" s="11">
        <v>92</v>
      </c>
      <c r="M44" s="11">
        <v>554</v>
      </c>
      <c r="N44" s="11">
        <v>8</v>
      </c>
      <c r="O44" s="11">
        <v>94</v>
      </c>
      <c r="P44" s="11">
        <v>94</v>
      </c>
      <c r="Q44" s="11">
        <v>95</v>
      </c>
      <c r="R44" s="11">
        <v>91</v>
      </c>
      <c r="S44" s="11">
        <v>93</v>
      </c>
      <c r="T44" s="11">
        <v>93</v>
      </c>
      <c r="U44" s="11">
        <f t="shared" si="0"/>
        <v>560</v>
      </c>
      <c r="V44" s="11">
        <v>8</v>
      </c>
      <c r="W44" s="11">
        <f t="shared" si="1"/>
        <v>1114</v>
      </c>
      <c r="X44" s="11">
        <v>16</v>
      </c>
      <c r="Y44" s="9"/>
    </row>
    <row r="45" spans="1:25">
      <c r="A45" s="9">
        <v>21</v>
      </c>
      <c r="B45" s="9">
        <v>94</v>
      </c>
      <c r="C45" s="10" t="s">
        <v>216</v>
      </c>
      <c r="D45" s="10" t="s">
        <v>215</v>
      </c>
      <c r="E45" s="9"/>
      <c r="F45" s="9" t="s">
        <v>103</v>
      </c>
      <c r="G45" s="11">
        <v>94</v>
      </c>
      <c r="H45" s="11">
        <v>92</v>
      </c>
      <c r="I45" s="11">
        <v>91</v>
      </c>
      <c r="J45" s="11">
        <v>93</v>
      </c>
      <c r="K45" s="11">
        <v>94</v>
      </c>
      <c r="L45" s="11">
        <v>89</v>
      </c>
      <c r="M45" s="11">
        <v>553</v>
      </c>
      <c r="N45" s="11">
        <v>7</v>
      </c>
      <c r="O45" s="11">
        <v>92</v>
      </c>
      <c r="P45" s="11">
        <v>92</v>
      </c>
      <c r="Q45" s="11">
        <v>91</v>
      </c>
      <c r="R45" s="11">
        <v>97</v>
      </c>
      <c r="S45" s="11">
        <v>94</v>
      </c>
      <c r="T45" s="11">
        <v>93</v>
      </c>
      <c r="U45" s="11">
        <f t="shared" si="0"/>
        <v>559</v>
      </c>
      <c r="V45" s="11">
        <v>14</v>
      </c>
      <c r="W45" s="11">
        <f t="shared" si="1"/>
        <v>1112</v>
      </c>
      <c r="X45" s="11">
        <v>21</v>
      </c>
      <c r="Y45" s="9"/>
    </row>
    <row r="46" spans="1:25">
      <c r="A46" s="9">
        <v>22</v>
      </c>
      <c r="B46" s="9">
        <v>53</v>
      </c>
      <c r="C46" s="10" t="s">
        <v>189</v>
      </c>
      <c r="D46" s="10" t="s">
        <v>217</v>
      </c>
      <c r="E46" s="9" t="s">
        <v>27</v>
      </c>
      <c r="F46" s="9" t="s">
        <v>123</v>
      </c>
      <c r="G46" s="11">
        <v>89</v>
      </c>
      <c r="H46" s="11">
        <v>92</v>
      </c>
      <c r="I46" s="11">
        <v>93</v>
      </c>
      <c r="J46" s="11">
        <v>92</v>
      </c>
      <c r="K46" s="11">
        <v>93</v>
      </c>
      <c r="L46" s="11">
        <v>93</v>
      </c>
      <c r="M46" s="11">
        <v>552</v>
      </c>
      <c r="N46" s="11">
        <v>15</v>
      </c>
      <c r="O46" s="11">
        <v>90</v>
      </c>
      <c r="P46" s="11">
        <v>93</v>
      </c>
      <c r="Q46" s="11">
        <v>91</v>
      </c>
      <c r="R46" s="11">
        <v>95</v>
      </c>
      <c r="S46" s="11">
        <v>93</v>
      </c>
      <c r="T46" s="11">
        <v>94</v>
      </c>
      <c r="U46" s="11">
        <f t="shared" si="0"/>
        <v>556</v>
      </c>
      <c r="V46" s="11">
        <v>12</v>
      </c>
      <c r="W46" s="11">
        <f t="shared" si="1"/>
        <v>1108</v>
      </c>
      <c r="X46" s="11">
        <v>27</v>
      </c>
      <c r="Y46" s="9"/>
    </row>
    <row r="47" spans="1:25">
      <c r="A47" s="9">
        <v>23</v>
      </c>
      <c r="B47" s="9">
        <v>21</v>
      </c>
      <c r="C47" s="10" t="s">
        <v>218</v>
      </c>
      <c r="D47" s="10" t="s">
        <v>219</v>
      </c>
      <c r="E47" s="9"/>
      <c r="F47" s="9" t="s">
        <v>193</v>
      </c>
      <c r="G47" s="11">
        <v>93</v>
      </c>
      <c r="H47" s="11">
        <v>92</v>
      </c>
      <c r="I47" s="11">
        <v>86</v>
      </c>
      <c r="J47" s="11">
        <v>95</v>
      </c>
      <c r="K47" s="11">
        <v>91</v>
      </c>
      <c r="L47" s="11">
        <v>92</v>
      </c>
      <c r="M47" s="11">
        <v>549</v>
      </c>
      <c r="N47" s="11">
        <v>10</v>
      </c>
      <c r="O47" s="11">
        <v>94</v>
      </c>
      <c r="P47" s="11">
        <v>92</v>
      </c>
      <c r="Q47" s="11">
        <v>94</v>
      </c>
      <c r="R47" s="11">
        <v>92</v>
      </c>
      <c r="S47" s="11">
        <v>96</v>
      </c>
      <c r="T47" s="11">
        <v>91</v>
      </c>
      <c r="U47" s="11">
        <f t="shared" si="0"/>
        <v>559</v>
      </c>
      <c r="V47" s="11">
        <v>10</v>
      </c>
      <c r="W47" s="11">
        <f t="shared" si="1"/>
        <v>1108</v>
      </c>
      <c r="X47" s="11">
        <v>20</v>
      </c>
      <c r="Y47" s="9"/>
    </row>
    <row r="48" spans="1:25">
      <c r="A48" s="9">
        <v>24</v>
      </c>
      <c r="B48" s="9">
        <v>123</v>
      </c>
      <c r="C48" s="10" t="s">
        <v>220</v>
      </c>
      <c r="D48" s="10" t="s">
        <v>221</v>
      </c>
      <c r="E48" s="9"/>
      <c r="F48" s="9" t="s">
        <v>150</v>
      </c>
      <c r="G48" s="11">
        <v>91</v>
      </c>
      <c r="H48" s="11">
        <v>93</v>
      </c>
      <c r="I48" s="11">
        <v>93</v>
      </c>
      <c r="J48" s="11">
        <v>91</v>
      </c>
      <c r="K48" s="11">
        <v>91</v>
      </c>
      <c r="L48" s="11">
        <v>91</v>
      </c>
      <c r="M48" s="11">
        <v>550</v>
      </c>
      <c r="N48" s="11">
        <v>3</v>
      </c>
      <c r="O48" s="11">
        <v>93</v>
      </c>
      <c r="P48" s="11">
        <v>92</v>
      </c>
      <c r="Q48" s="11">
        <v>94</v>
      </c>
      <c r="R48" s="11">
        <v>94</v>
      </c>
      <c r="S48" s="11">
        <v>91</v>
      </c>
      <c r="T48" s="11">
        <v>93</v>
      </c>
      <c r="U48" s="11">
        <f t="shared" si="0"/>
        <v>557</v>
      </c>
      <c r="V48" s="11">
        <v>8</v>
      </c>
      <c r="W48" s="11">
        <f t="shared" si="1"/>
        <v>1107</v>
      </c>
      <c r="X48" s="11">
        <v>11</v>
      </c>
      <c r="Y48" s="9"/>
    </row>
    <row r="49" spans="1:1024">
      <c r="A49" s="9">
        <v>25</v>
      </c>
      <c r="B49" s="9">
        <v>132</v>
      </c>
      <c r="C49" s="10" t="s">
        <v>222</v>
      </c>
      <c r="D49" s="10" t="s">
        <v>223</v>
      </c>
      <c r="E49" s="9" t="s">
        <v>39</v>
      </c>
      <c r="F49" s="9" t="s">
        <v>56</v>
      </c>
      <c r="G49" s="11">
        <v>93</v>
      </c>
      <c r="H49" s="11">
        <v>95</v>
      </c>
      <c r="I49" s="11">
        <v>90</v>
      </c>
      <c r="J49" s="11">
        <v>94</v>
      </c>
      <c r="K49" s="11">
        <v>88</v>
      </c>
      <c r="L49" s="11">
        <v>91</v>
      </c>
      <c r="M49" s="11">
        <v>551</v>
      </c>
      <c r="N49" s="11">
        <v>8</v>
      </c>
      <c r="O49" s="11">
        <v>95</v>
      </c>
      <c r="P49" s="11">
        <v>91</v>
      </c>
      <c r="Q49" s="11">
        <v>93</v>
      </c>
      <c r="R49" s="11">
        <v>91</v>
      </c>
      <c r="S49" s="11">
        <v>92</v>
      </c>
      <c r="T49" s="11">
        <v>93</v>
      </c>
      <c r="U49" s="11">
        <f t="shared" si="0"/>
        <v>555</v>
      </c>
      <c r="V49" s="11">
        <v>7</v>
      </c>
      <c r="W49" s="11">
        <f t="shared" si="1"/>
        <v>1106</v>
      </c>
      <c r="X49" s="11">
        <v>15</v>
      </c>
      <c r="Y49" s="9"/>
    </row>
    <row r="50" spans="1:1024">
      <c r="A50" s="9">
        <v>26</v>
      </c>
      <c r="B50" s="9">
        <v>57</v>
      </c>
      <c r="C50" s="10" t="s">
        <v>224</v>
      </c>
      <c r="D50" s="10" t="s">
        <v>225</v>
      </c>
      <c r="E50" s="9"/>
      <c r="F50" s="9" t="s">
        <v>193</v>
      </c>
      <c r="G50" s="11">
        <v>92</v>
      </c>
      <c r="H50" s="11">
        <v>91</v>
      </c>
      <c r="I50" s="11">
        <v>91</v>
      </c>
      <c r="J50" s="11">
        <v>92</v>
      </c>
      <c r="K50" s="11">
        <v>91</v>
      </c>
      <c r="L50" s="11">
        <v>92</v>
      </c>
      <c r="M50" s="11">
        <v>549</v>
      </c>
      <c r="N50" s="11">
        <v>10</v>
      </c>
      <c r="O50" s="11">
        <v>92</v>
      </c>
      <c r="P50" s="11">
        <v>88</v>
      </c>
      <c r="Q50" s="11">
        <v>96</v>
      </c>
      <c r="R50" s="11">
        <v>93</v>
      </c>
      <c r="S50" s="11">
        <v>92</v>
      </c>
      <c r="T50" s="11">
        <v>94</v>
      </c>
      <c r="U50" s="11">
        <f t="shared" si="0"/>
        <v>555</v>
      </c>
      <c r="V50" s="11">
        <v>7</v>
      </c>
      <c r="W50" s="11">
        <f t="shared" si="1"/>
        <v>1104</v>
      </c>
      <c r="X50" s="11">
        <v>17</v>
      </c>
      <c r="Y50" s="9"/>
    </row>
    <row r="51" spans="1:1024">
      <c r="A51" s="9">
        <v>27</v>
      </c>
      <c r="B51" s="9">
        <v>69</v>
      </c>
      <c r="C51" s="10" t="s">
        <v>226</v>
      </c>
      <c r="D51" s="10" t="s">
        <v>227</v>
      </c>
      <c r="E51" s="9"/>
      <c r="F51" s="9" t="s">
        <v>42</v>
      </c>
      <c r="G51" s="11">
        <v>91</v>
      </c>
      <c r="H51" s="11">
        <v>89</v>
      </c>
      <c r="I51" s="11">
        <v>91</v>
      </c>
      <c r="J51" s="11">
        <v>96</v>
      </c>
      <c r="K51" s="11">
        <v>93</v>
      </c>
      <c r="L51" s="11">
        <v>93</v>
      </c>
      <c r="M51" s="11">
        <v>553</v>
      </c>
      <c r="N51" s="11">
        <v>9</v>
      </c>
      <c r="O51" s="11">
        <v>91</v>
      </c>
      <c r="P51" s="11">
        <v>95</v>
      </c>
      <c r="Q51" s="11">
        <v>86</v>
      </c>
      <c r="R51" s="11">
        <v>93</v>
      </c>
      <c r="S51" s="11">
        <v>94</v>
      </c>
      <c r="T51" s="11">
        <v>92</v>
      </c>
      <c r="U51" s="11">
        <f t="shared" si="0"/>
        <v>551</v>
      </c>
      <c r="V51" s="11">
        <v>7</v>
      </c>
      <c r="W51" s="11">
        <f t="shared" si="1"/>
        <v>1104</v>
      </c>
      <c r="X51" s="11">
        <v>16</v>
      </c>
      <c r="Y51" s="9"/>
    </row>
    <row r="52" spans="1:1024">
      <c r="A52" s="9">
        <v>28</v>
      </c>
      <c r="B52" s="9">
        <v>60</v>
      </c>
      <c r="C52" s="10" t="s">
        <v>228</v>
      </c>
      <c r="D52" s="10" t="s">
        <v>229</v>
      </c>
      <c r="E52" s="9" t="s">
        <v>39</v>
      </c>
      <c r="F52" s="9" t="s">
        <v>130</v>
      </c>
      <c r="G52" s="11">
        <v>93</v>
      </c>
      <c r="H52" s="11">
        <v>88</v>
      </c>
      <c r="I52" s="11">
        <v>93</v>
      </c>
      <c r="J52" s="11">
        <v>92</v>
      </c>
      <c r="K52" s="11">
        <v>90</v>
      </c>
      <c r="L52" s="11">
        <v>92</v>
      </c>
      <c r="M52" s="11">
        <v>548</v>
      </c>
      <c r="N52" s="11">
        <v>7</v>
      </c>
      <c r="O52" s="11">
        <v>89</v>
      </c>
      <c r="P52" s="11">
        <v>93</v>
      </c>
      <c r="Q52" s="11">
        <v>90</v>
      </c>
      <c r="R52" s="11">
        <v>95</v>
      </c>
      <c r="S52" s="11">
        <v>94</v>
      </c>
      <c r="T52" s="11">
        <v>94</v>
      </c>
      <c r="U52" s="11">
        <f t="shared" si="0"/>
        <v>555</v>
      </c>
      <c r="V52" s="11">
        <v>10</v>
      </c>
      <c r="W52" s="11">
        <f t="shared" si="1"/>
        <v>1103</v>
      </c>
      <c r="X52" s="11">
        <v>17</v>
      </c>
      <c r="Y52" s="9"/>
    </row>
    <row r="53" spans="1:1024">
      <c r="A53" s="9">
        <v>29</v>
      </c>
      <c r="B53" s="9">
        <v>15</v>
      </c>
      <c r="C53" s="10" t="s">
        <v>230</v>
      </c>
      <c r="D53" s="10" t="s">
        <v>231</v>
      </c>
      <c r="E53" s="9" t="s">
        <v>112</v>
      </c>
      <c r="F53" s="9" t="s">
        <v>232</v>
      </c>
      <c r="G53" s="11">
        <v>94</v>
      </c>
      <c r="H53" s="11">
        <v>88</v>
      </c>
      <c r="I53" s="11">
        <v>94</v>
      </c>
      <c r="J53" s="11">
        <v>96</v>
      </c>
      <c r="K53" s="11">
        <v>91</v>
      </c>
      <c r="L53" s="11">
        <v>85</v>
      </c>
      <c r="M53" s="11">
        <v>548</v>
      </c>
      <c r="N53" s="11">
        <v>8</v>
      </c>
      <c r="O53" s="11">
        <v>91</v>
      </c>
      <c r="P53" s="11">
        <v>92</v>
      </c>
      <c r="Q53" s="11">
        <v>92</v>
      </c>
      <c r="R53" s="11">
        <v>93</v>
      </c>
      <c r="S53" s="11">
        <v>90</v>
      </c>
      <c r="T53" s="11">
        <v>96</v>
      </c>
      <c r="U53" s="11">
        <f t="shared" si="0"/>
        <v>554</v>
      </c>
      <c r="V53" s="11">
        <v>9</v>
      </c>
      <c r="W53" s="11">
        <f t="shared" si="1"/>
        <v>1102</v>
      </c>
      <c r="X53" s="11">
        <v>17</v>
      </c>
      <c r="Y53" s="9"/>
    </row>
    <row r="54" spans="1:1024">
      <c r="A54" s="9">
        <v>30</v>
      </c>
      <c r="B54" s="9">
        <v>71</v>
      </c>
      <c r="C54" s="10" t="s">
        <v>233</v>
      </c>
      <c r="D54" s="10" t="s">
        <v>234</v>
      </c>
      <c r="E54" s="9" t="s">
        <v>23</v>
      </c>
      <c r="F54" s="9" t="s">
        <v>53</v>
      </c>
      <c r="G54" s="11">
        <v>94</v>
      </c>
      <c r="H54" s="11">
        <v>94</v>
      </c>
      <c r="I54" s="11">
        <v>89</v>
      </c>
      <c r="J54" s="11">
        <v>92</v>
      </c>
      <c r="K54" s="11">
        <v>91</v>
      </c>
      <c r="L54" s="11">
        <v>92</v>
      </c>
      <c r="M54" s="11">
        <v>552</v>
      </c>
      <c r="N54" s="11">
        <v>8</v>
      </c>
      <c r="O54" s="11">
        <v>91</v>
      </c>
      <c r="P54" s="11">
        <v>91</v>
      </c>
      <c r="Q54" s="11">
        <v>92</v>
      </c>
      <c r="R54" s="11">
        <v>92</v>
      </c>
      <c r="S54" s="11">
        <v>93</v>
      </c>
      <c r="T54" s="11">
        <v>91</v>
      </c>
      <c r="U54" s="11">
        <f t="shared" si="0"/>
        <v>550</v>
      </c>
      <c r="V54" s="11">
        <v>9</v>
      </c>
      <c r="W54" s="11">
        <f t="shared" si="1"/>
        <v>1102</v>
      </c>
      <c r="X54" s="11">
        <v>17</v>
      </c>
      <c r="Y54" s="9"/>
    </row>
    <row r="55" spans="1:1024">
      <c r="A55" s="9">
        <v>31</v>
      </c>
      <c r="B55" s="9">
        <v>17</v>
      </c>
      <c r="C55" s="10" t="s">
        <v>235</v>
      </c>
      <c r="D55" s="10" t="s">
        <v>236</v>
      </c>
      <c r="E55" s="9" t="s">
        <v>39</v>
      </c>
      <c r="F55" s="9" t="s">
        <v>36</v>
      </c>
      <c r="G55" s="11">
        <v>89</v>
      </c>
      <c r="H55" s="11">
        <v>92</v>
      </c>
      <c r="I55" s="11">
        <v>93</v>
      </c>
      <c r="J55" s="11">
        <v>94</v>
      </c>
      <c r="K55" s="11">
        <v>93</v>
      </c>
      <c r="L55" s="11">
        <v>92</v>
      </c>
      <c r="M55" s="11">
        <v>553</v>
      </c>
      <c r="N55" s="11">
        <v>5</v>
      </c>
      <c r="O55" s="11">
        <v>90</v>
      </c>
      <c r="P55" s="11">
        <v>92</v>
      </c>
      <c r="Q55" s="11">
        <v>94</v>
      </c>
      <c r="R55" s="11">
        <v>93</v>
      </c>
      <c r="S55" s="11">
        <v>90</v>
      </c>
      <c r="T55" s="11">
        <v>90</v>
      </c>
      <c r="U55" s="11">
        <f t="shared" si="0"/>
        <v>549</v>
      </c>
      <c r="V55" s="11">
        <v>5</v>
      </c>
      <c r="W55" s="11">
        <f t="shared" si="1"/>
        <v>1102</v>
      </c>
      <c r="X55" s="11">
        <v>10</v>
      </c>
      <c r="Y55" s="9"/>
    </row>
    <row r="56" spans="1:1024">
      <c r="A56" s="9">
        <v>32</v>
      </c>
      <c r="B56" s="9">
        <v>52</v>
      </c>
      <c r="C56" s="10" t="s">
        <v>237</v>
      </c>
      <c r="D56" s="10" t="s">
        <v>238</v>
      </c>
      <c r="E56" s="9" t="s">
        <v>27</v>
      </c>
      <c r="F56" s="9" t="s">
        <v>24</v>
      </c>
      <c r="G56" s="11">
        <v>93</v>
      </c>
      <c r="H56" s="11">
        <v>95</v>
      </c>
      <c r="I56" s="11">
        <v>95</v>
      </c>
      <c r="J56" s="11">
        <v>89</v>
      </c>
      <c r="K56" s="11">
        <v>90</v>
      </c>
      <c r="L56" s="11">
        <v>93</v>
      </c>
      <c r="M56" s="11">
        <v>555</v>
      </c>
      <c r="N56" s="11">
        <v>15</v>
      </c>
      <c r="O56" s="11">
        <v>89</v>
      </c>
      <c r="P56" s="11">
        <v>88</v>
      </c>
      <c r="Q56" s="11">
        <v>94</v>
      </c>
      <c r="R56" s="11">
        <v>92</v>
      </c>
      <c r="S56" s="11">
        <v>89</v>
      </c>
      <c r="T56" s="11">
        <v>93</v>
      </c>
      <c r="U56" s="11">
        <f t="shared" si="0"/>
        <v>545</v>
      </c>
      <c r="V56" s="11">
        <v>7</v>
      </c>
      <c r="W56" s="11">
        <f t="shared" si="1"/>
        <v>1100</v>
      </c>
      <c r="X56" s="11">
        <v>22</v>
      </c>
      <c r="Y56" s="9"/>
    </row>
    <row r="57" spans="1:1024">
      <c r="A57" s="9">
        <v>33</v>
      </c>
      <c r="B57" s="9">
        <v>128</v>
      </c>
      <c r="C57" s="10" t="s">
        <v>239</v>
      </c>
      <c r="D57" s="10" t="s">
        <v>240</v>
      </c>
      <c r="E57" s="9"/>
      <c r="F57" s="9" t="s">
        <v>24</v>
      </c>
      <c r="G57" s="11">
        <v>93</v>
      </c>
      <c r="H57" s="11">
        <v>90</v>
      </c>
      <c r="I57" s="11">
        <v>90</v>
      </c>
      <c r="J57" s="11">
        <v>95</v>
      </c>
      <c r="K57" s="11">
        <v>90</v>
      </c>
      <c r="L57" s="11">
        <v>89</v>
      </c>
      <c r="M57" s="11">
        <v>547</v>
      </c>
      <c r="N57" s="11">
        <v>15</v>
      </c>
      <c r="O57" s="11">
        <v>91</v>
      </c>
      <c r="P57" s="11">
        <v>93</v>
      </c>
      <c r="Q57" s="11">
        <v>89</v>
      </c>
      <c r="R57" s="11">
        <v>94</v>
      </c>
      <c r="S57" s="11">
        <v>91</v>
      </c>
      <c r="T57" s="11">
        <v>94</v>
      </c>
      <c r="U57" s="11">
        <v>552</v>
      </c>
      <c r="V57" s="11">
        <v>7</v>
      </c>
      <c r="W57" s="11">
        <v>1099</v>
      </c>
      <c r="X57" s="11">
        <v>22</v>
      </c>
      <c r="Y57"/>
      <c r="Z57" s="18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5.75">
      <c r="A58" s="9">
        <v>34</v>
      </c>
      <c r="B58" s="9">
        <v>30</v>
      </c>
      <c r="C58" s="10" t="s">
        <v>228</v>
      </c>
      <c r="D58" s="10" t="s">
        <v>241</v>
      </c>
      <c r="E58" s="9"/>
      <c r="F58" s="9" t="s">
        <v>42</v>
      </c>
      <c r="G58" s="11">
        <v>88</v>
      </c>
      <c r="H58" s="11">
        <v>92</v>
      </c>
      <c r="I58" s="11">
        <v>93</v>
      </c>
      <c r="J58" s="11">
        <v>93</v>
      </c>
      <c r="K58" s="11">
        <v>88</v>
      </c>
      <c r="L58" s="11">
        <v>89</v>
      </c>
      <c r="M58" s="11">
        <v>543</v>
      </c>
      <c r="N58" s="11">
        <v>8</v>
      </c>
      <c r="O58" s="11">
        <v>92</v>
      </c>
      <c r="P58" s="11">
        <v>88</v>
      </c>
      <c r="Q58" s="11">
        <v>92</v>
      </c>
      <c r="R58" s="11">
        <v>94</v>
      </c>
      <c r="S58" s="11">
        <v>92</v>
      </c>
      <c r="T58" s="11">
        <v>89</v>
      </c>
      <c r="U58" s="11">
        <v>547</v>
      </c>
      <c r="V58" s="11">
        <v>8</v>
      </c>
      <c r="W58" s="11">
        <v>1090</v>
      </c>
      <c r="X58" s="11">
        <v>16</v>
      </c>
      <c r="Y58"/>
      <c r="Z58" s="1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/>
      <c r="AMH58"/>
      <c r="AMI58"/>
      <c r="AMJ58"/>
    </row>
    <row r="59" spans="1:1024">
      <c r="A59" s="9">
        <v>35</v>
      </c>
      <c r="B59" s="9">
        <v>37</v>
      </c>
      <c r="C59" s="10" t="s">
        <v>242</v>
      </c>
      <c r="D59" s="10" t="s">
        <v>243</v>
      </c>
      <c r="E59" s="9"/>
      <c r="F59" s="9" t="s">
        <v>24</v>
      </c>
      <c r="G59" s="11">
        <v>92</v>
      </c>
      <c r="H59" s="11">
        <v>86</v>
      </c>
      <c r="I59" s="11">
        <v>88</v>
      </c>
      <c r="J59" s="11">
        <v>93</v>
      </c>
      <c r="K59" s="11">
        <v>92</v>
      </c>
      <c r="L59" s="11">
        <v>95</v>
      </c>
      <c r="M59" s="11">
        <v>546</v>
      </c>
      <c r="N59" s="11">
        <v>5</v>
      </c>
      <c r="O59" s="11">
        <v>90</v>
      </c>
      <c r="P59" s="11">
        <v>89</v>
      </c>
      <c r="Q59" s="11">
        <v>95</v>
      </c>
      <c r="R59" s="11">
        <v>90</v>
      </c>
      <c r="S59" s="11">
        <v>90</v>
      </c>
      <c r="T59" s="11">
        <v>89</v>
      </c>
      <c r="U59" s="11">
        <v>543</v>
      </c>
      <c r="V59" s="11">
        <v>11</v>
      </c>
      <c r="W59" s="11">
        <v>1089</v>
      </c>
      <c r="X59" s="11">
        <v>16</v>
      </c>
      <c r="Y59"/>
      <c r="Z59" s="18"/>
    </row>
    <row r="60" spans="1:1024">
      <c r="A60" s="9">
        <v>36</v>
      </c>
      <c r="B60" s="9">
        <v>131</v>
      </c>
      <c r="C60" s="10" t="s">
        <v>244</v>
      </c>
      <c r="D60" s="10" t="s">
        <v>245</v>
      </c>
      <c r="E60" s="9"/>
      <c r="F60" s="9" t="s">
        <v>141</v>
      </c>
      <c r="G60" s="11">
        <v>91</v>
      </c>
      <c r="H60" s="11">
        <v>88</v>
      </c>
      <c r="I60" s="11">
        <v>91</v>
      </c>
      <c r="J60" s="11">
        <v>94</v>
      </c>
      <c r="K60" s="11">
        <v>93</v>
      </c>
      <c r="L60" s="11">
        <v>91</v>
      </c>
      <c r="M60" s="11">
        <v>548</v>
      </c>
      <c r="N60" s="11">
        <v>9</v>
      </c>
      <c r="O60" s="11">
        <v>90</v>
      </c>
      <c r="P60" s="11">
        <v>92</v>
      </c>
      <c r="Q60" s="11">
        <v>89</v>
      </c>
      <c r="R60" s="11">
        <v>92</v>
      </c>
      <c r="S60" s="11">
        <v>90</v>
      </c>
      <c r="T60" s="11">
        <v>88</v>
      </c>
      <c r="U60" s="11">
        <f>SUM(O60:T60)</f>
        <v>541</v>
      </c>
      <c r="V60" s="11">
        <v>3</v>
      </c>
      <c r="W60" s="11">
        <f>U60+M60</f>
        <v>1089</v>
      </c>
      <c r="X60" s="11">
        <v>12</v>
      </c>
      <c r="Y60"/>
      <c r="Z60" s="18"/>
    </row>
    <row r="61" spans="1:1024">
      <c r="A61" s="9">
        <v>37</v>
      </c>
      <c r="B61" s="9">
        <v>130</v>
      </c>
      <c r="C61" s="10" t="s">
        <v>246</v>
      </c>
      <c r="D61" s="10" t="s">
        <v>247</v>
      </c>
      <c r="E61" s="9" t="s">
        <v>39</v>
      </c>
      <c r="F61" s="9" t="s">
        <v>20</v>
      </c>
      <c r="G61" s="11">
        <v>89</v>
      </c>
      <c r="H61" s="11">
        <v>86</v>
      </c>
      <c r="I61" s="11">
        <v>91</v>
      </c>
      <c r="J61" s="11">
        <v>90</v>
      </c>
      <c r="K61" s="11">
        <v>93</v>
      </c>
      <c r="L61" s="11">
        <v>91</v>
      </c>
      <c r="M61" s="11">
        <v>540</v>
      </c>
      <c r="N61" s="11">
        <v>3</v>
      </c>
      <c r="O61" s="11">
        <v>93</v>
      </c>
      <c r="P61" s="11">
        <v>89</v>
      </c>
      <c r="Q61" s="11">
        <v>93</v>
      </c>
      <c r="R61" s="11">
        <v>91</v>
      </c>
      <c r="S61" s="11">
        <v>91</v>
      </c>
      <c r="T61" s="11">
        <v>92</v>
      </c>
      <c r="U61" s="11">
        <v>549</v>
      </c>
      <c r="V61" s="11">
        <v>8</v>
      </c>
      <c r="W61" s="11">
        <v>1089</v>
      </c>
      <c r="X61" s="11">
        <v>11</v>
      </c>
      <c r="Y61"/>
      <c r="Z61" s="18"/>
    </row>
    <row r="62" spans="1:1024">
      <c r="A62" s="9">
        <v>38</v>
      </c>
      <c r="B62" s="9">
        <v>83</v>
      </c>
      <c r="C62" s="10" t="s">
        <v>248</v>
      </c>
      <c r="D62" s="10" t="s">
        <v>249</v>
      </c>
      <c r="E62" s="9" t="s">
        <v>27</v>
      </c>
      <c r="F62" s="9" t="s">
        <v>42</v>
      </c>
      <c r="G62" s="11">
        <v>91</v>
      </c>
      <c r="H62" s="11">
        <v>89</v>
      </c>
      <c r="I62" s="11">
        <v>89</v>
      </c>
      <c r="J62" s="11">
        <v>92</v>
      </c>
      <c r="K62" s="11">
        <v>85</v>
      </c>
      <c r="L62" s="11">
        <v>89</v>
      </c>
      <c r="M62" s="11">
        <v>535</v>
      </c>
      <c r="N62" s="11">
        <v>10</v>
      </c>
      <c r="O62" s="11">
        <v>87</v>
      </c>
      <c r="P62" s="11">
        <v>93</v>
      </c>
      <c r="Q62" s="11">
        <v>92</v>
      </c>
      <c r="R62" s="11">
        <v>94</v>
      </c>
      <c r="S62" s="11">
        <v>94</v>
      </c>
      <c r="T62" s="11">
        <v>91</v>
      </c>
      <c r="U62" s="11">
        <v>551</v>
      </c>
      <c r="V62" s="11">
        <v>17</v>
      </c>
      <c r="W62" s="11">
        <v>1086</v>
      </c>
      <c r="X62" s="11">
        <v>27</v>
      </c>
      <c r="Y62"/>
      <c r="Z62" s="18"/>
    </row>
    <row r="63" spans="1:1024">
      <c r="A63" s="9">
        <v>39</v>
      </c>
      <c r="B63" s="9">
        <v>18</v>
      </c>
      <c r="C63" s="10" t="s">
        <v>37</v>
      </c>
      <c r="D63" s="10" t="s">
        <v>250</v>
      </c>
      <c r="E63" s="9"/>
      <c r="F63" s="9" t="s">
        <v>123</v>
      </c>
      <c r="G63" s="11">
        <v>89</v>
      </c>
      <c r="H63" s="11">
        <v>87</v>
      </c>
      <c r="I63" s="11">
        <v>94</v>
      </c>
      <c r="J63" s="11">
        <v>89</v>
      </c>
      <c r="K63" s="11">
        <v>92</v>
      </c>
      <c r="L63" s="11">
        <v>88</v>
      </c>
      <c r="M63" s="11">
        <v>539</v>
      </c>
      <c r="N63" s="11">
        <v>7</v>
      </c>
      <c r="O63" s="11">
        <v>92</v>
      </c>
      <c r="P63" s="11">
        <v>93</v>
      </c>
      <c r="Q63" s="11">
        <v>85</v>
      </c>
      <c r="R63" s="11">
        <v>93</v>
      </c>
      <c r="S63" s="11">
        <v>93</v>
      </c>
      <c r="T63" s="11">
        <v>88</v>
      </c>
      <c r="U63" s="11">
        <v>544</v>
      </c>
      <c r="V63" s="11">
        <v>8</v>
      </c>
      <c r="W63" s="11">
        <v>1083</v>
      </c>
      <c r="X63" s="11">
        <v>15</v>
      </c>
      <c r="Y63"/>
      <c r="Z63" s="18"/>
    </row>
    <row r="64" spans="1:1024">
      <c r="A64" s="9">
        <v>40</v>
      </c>
      <c r="B64" s="9">
        <v>104</v>
      </c>
      <c r="C64" s="10" t="s">
        <v>251</v>
      </c>
      <c r="D64" s="10" t="s">
        <v>252</v>
      </c>
      <c r="E64" s="9"/>
      <c r="F64" s="9" t="s">
        <v>141</v>
      </c>
      <c r="G64" s="11">
        <v>89</v>
      </c>
      <c r="H64" s="11">
        <v>94</v>
      </c>
      <c r="I64" s="11">
        <v>95</v>
      </c>
      <c r="J64" s="11">
        <v>84</v>
      </c>
      <c r="K64" s="11">
        <v>91</v>
      </c>
      <c r="L64" s="11">
        <v>90</v>
      </c>
      <c r="M64" s="11">
        <v>543</v>
      </c>
      <c r="N64" s="11">
        <v>12</v>
      </c>
      <c r="O64" s="11">
        <v>92</v>
      </c>
      <c r="P64" s="11">
        <v>90</v>
      </c>
      <c r="Q64" s="11">
        <v>91</v>
      </c>
      <c r="R64" s="11">
        <v>87</v>
      </c>
      <c r="S64" s="11">
        <v>85</v>
      </c>
      <c r="T64" s="11">
        <v>90</v>
      </c>
      <c r="U64" s="11">
        <v>535</v>
      </c>
      <c r="V64" s="11">
        <v>6</v>
      </c>
      <c r="W64" s="11">
        <v>1078</v>
      </c>
      <c r="X64" s="11">
        <v>18</v>
      </c>
      <c r="Y64"/>
      <c r="Z64" s="18"/>
    </row>
    <row r="65" spans="1:1024">
      <c r="A65" s="9">
        <v>41</v>
      </c>
      <c r="B65" s="9">
        <v>92</v>
      </c>
      <c r="C65" s="10" t="s">
        <v>253</v>
      </c>
      <c r="D65" s="10" t="s">
        <v>254</v>
      </c>
      <c r="E65" s="9" t="s">
        <v>39</v>
      </c>
      <c r="F65" s="9" t="s">
        <v>141</v>
      </c>
      <c r="G65" s="11">
        <v>88</v>
      </c>
      <c r="H65" s="11">
        <v>83</v>
      </c>
      <c r="I65" s="11">
        <v>87</v>
      </c>
      <c r="J65" s="11">
        <v>86</v>
      </c>
      <c r="K65" s="11">
        <v>93</v>
      </c>
      <c r="L65" s="11">
        <v>91</v>
      </c>
      <c r="M65" s="11">
        <v>528</v>
      </c>
      <c r="N65" s="11">
        <v>7</v>
      </c>
      <c r="O65" s="11">
        <v>89</v>
      </c>
      <c r="P65" s="11">
        <v>91</v>
      </c>
      <c r="Q65" s="11">
        <v>93</v>
      </c>
      <c r="R65" s="11">
        <v>90</v>
      </c>
      <c r="S65" s="11">
        <v>92</v>
      </c>
      <c r="T65" s="11">
        <v>91</v>
      </c>
      <c r="U65" s="11">
        <v>546</v>
      </c>
      <c r="V65" s="11">
        <v>8</v>
      </c>
      <c r="W65" s="11">
        <v>1074</v>
      </c>
      <c r="X65" s="11">
        <v>15</v>
      </c>
      <c r="Y65"/>
      <c r="Z65" s="18"/>
    </row>
    <row r="66" spans="1:1024">
      <c r="A66" s="9">
        <v>42</v>
      </c>
      <c r="B66" s="9">
        <v>98</v>
      </c>
      <c r="C66" s="10" t="s">
        <v>255</v>
      </c>
      <c r="D66" s="10" t="s">
        <v>256</v>
      </c>
      <c r="E66" s="9" t="s">
        <v>23</v>
      </c>
      <c r="F66" s="9" t="s">
        <v>108</v>
      </c>
      <c r="G66" s="11">
        <v>87</v>
      </c>
      <c r="H66" s="11">
        <v>89</v>
      </c>
      <c r="I66" s="11">
        <v>90</v>
      </c>
      <c r="J66" s="11">
        <v>85</v>
      </c>
      <c r="K66" s="11">
        <v>90</v>
      </c>
      <c r="L66" s="11">
        <v>89</v>
      </c>
      <c r="M66" s="11">
        <v>530</v>
      </c>
      <c r="N66" s="11">
        <v>5</v>
      </c>
      <c r="O66" s="11">
        <v>90</v>
      </c>
      <c r="P66" s="11">
        <v>93</v>
      </c>
      <c r="Q66" s="11">
        <v>89</v>
      </c>
      <c r="R66" s="11">
        <v>89</v>
      </c>
      <c r="S66" s="11">
        <v>90</v>
      </c>
      <c r="T66" s="11">
        <v>91</v>
      </c>
      <c r="U66" s="11">
        <v>542</v>
      </c>
      <c r="V66" s="11">
        <v>11</v>
      </c>
      <c r="W66" s="11">
        <v>1072</v>
      </c>
      <c r="X66" s="11">
        <v>16</v>
      </c>
      <c r="Y66"/>
      <c r="Z66" s="18"/>
    </row>
    <row r="67" spans="1:1024">
      <c r="A67" s="9">
        <v>43</v>
      </c>
      <c r="B67" s="9">
        <v>31</v>
      </c>
      <c r="C67" s="10" t="s">
        <v>257</v>
      </c>
      <c r="D67" s="10" t="s">
        <v>258</v>
      </c>
      <c r="E67" s="9"/>
      <c r="F67" s="9" t="s">
        <v>56</v>
      </c>
      <c r="G67" s="11">
        <v>93</v>
      </c>
      <c r="H67" s="11">
        <v>92</v>
      </c>
      <c r="I67" s="11">
        <v>87</v>
      </c>
      <c r="J67" s="11">
        <v>88</v>
      </c>
      <c r="K67" s="11">
        <v>90</v>
      </c>
      <c r="L67" s="11">
        <v>87</v>
      </c>
      <c r="M67" s="11">
        <v>537</v>
      </c>
      <c r="N67" s="11">
        <v>7</v>
      </c>
      <c r="O67" s="11">
        <v>90</v>
      </c>
      <c r="P67" s="11">
        <v>87</v>
      </c>
      <c r="Q67" s="11">
        <v>87</v>
      </c>
      <c r="R67" s="11">
        <v>90</v>
      </c>
      <c r="S67" s="11">
        <v>91</v>
      </c>
      <c r="T67" s="11">
        <v>90</v>
      </c>
      <c r="U67" s="11">
        <v>535</v>
      </c>
      <c r="V67" s="11">
        <v>7</v>
      </c>
      <c r="W67" s="11">
        <v>1072</v>
      </c>
      <c r="X67" s="11">
        <v>14</v>
      </c>
      <c r="Y67"/>
      <c r="Z67" s="18"/>
    </row>
    <row r="68" spans="1:1024">
      <c r="A68" s="9">
        <v>44</v>
      </c>
      <c r="B68" s="9">
        <v>58</v>
      </c>
      <c r="C68" s="10" t="s">
        <v>259</v>
      </c>
      <c r="D68" s="10" t="s">
        <v>260</v>
      </c>
      <c r="E68" s="9"/>
      <c r="F68" s="9" t="s">
        <v>36</v>
      </c>
      <c r="G68" s="11">
        <v>90</v>
      </c>
      <c r="H68" s="11">
        <v>87</v>
      </c>
      <c r="I68" s="11">
        <v>91</v>
      </c>
      <c r="J68" s="11">
        <v>86</v>
      </c>
      <c r="K68" s="11">
        <v>92</v>
      </c>
      <c r="L68" s="11">
        <v>89</v>
      </c>
      <c r="M68" s="11">
        <v>535</v>
      </c>
      <c r="N68" s="11">
        <v>5</v>
      </c>
      <c r="O68" s="11">
        <v>82</v>
      </c>
      <c r="P68" s="11">
        <v>92</v>
      </c>
      <c r="Q68" s="11">
        <v>90</v>
      </c>
      <c r="R68" s="11">
        <v>92</v>
      </c>
      <c r="S68" s="11">
        <v>89</v>
      </c>
      <c r="T68" s="11">
        <v>89</v>
      </c>
      <c r="U68" s="11">
        <v>534</v>
      </c>
      <c r="V68" s="11">
        <v>9</v>
      </c>
      <c r="W68" s="11">
        <v>1069</v>
      </c>
      <c r="X68" s="11">
        <v>14</v>
      </c>
      <c r="Y68"/>
      <c r="Z68" s="18"/>
    </row>
    <row r="69" spans="1:1024">
      <c r="A69" s="9">
        <v>45</v>
      </c>
      <c r="B69" s="9">
        <v>26</v>
      </c>
      <c r="C69" s="10" t="s">
        <v>257</v>
      </c>
      <c r="D69" s="10" t="s">
        <v>261</v>
      </c>
      <c r="E69" s="9" t="s">
        <v>27</v>
      </c>
      <c r="F69" s="9" t="s">
        <v>193</v>
      </c>
      <c r="G69" s="11">
        <v>90</v>
      </c>
      <c r="H69" s="11">
        <v>88</v>
      </c>
      <c r="I69" s="11">
        <v>90</v>
      </c>
      <c r="J69" s="11">
        <v>90</v>
      </c>
      <c r="K69" s="11">
        <v>90</v>
      </c>
      <c r="L69" s="11">
        <v>92</v>
      </c>
      <c r="M69" s="11">
        <v>540</v>
      </c>
      <c r="N69" s="11">
        <v>10</v>
      </c>
      <c r="O69" s="11">
        <v>86</v>
      </c>
      <c r="P69" s="11">
        <v>88</v>
      </c>
      <c r="Q69" s="11">
        <v>87</v>
      </c>
      <c r="R69" s="11">
        <v>88</v>
      </c>
      <c r="S69" s="11">
        <v>92</v>
      </c>
      <c r="T69" s="11">
        <v>85</v>
      </c>
      <c r="U69" s="11">
        <v>526</v>
      </c>
      <c r="V69" s="11">
        <v>9</v>
      </c>
      <c r="W69" s="11">
        <v>1066</v>
      </c>
      <c r="X69" s="11">
        <v>19</v>
      </c>
      <c r="Y69"/>
      <c r="Z69" s="18"/>
    </row>
    <row r="70" spans="1:1024">
      <c r="A70" s="9">
        <v>46</v>
      </c>
      <c r="B70" s="9">
        <v>56</v>
      </c>
      <c r="C70" s="10" t="s">
        <v>262</v>
      </c>
      <c r="D70" s="10" t="s">
        <v>263</v>
      </c>
      <c r="E70" s="9"/>
      <c r="F70" s="9" t="s">
        <v>56</v>
      </c>
      <c r="G70" s="11">
        <v>91</v>
      </c>
      <c r="H70" s="11">
        <v>91</v>
      </c>
      <c r="I70" s="11">
        <v>87</v>
      </c>
      <c r="J70" s="11">
        <v>88</v>
      </c>
      <c r="K70" s="11">
        <v>87</v>
      </c>
      <c r="L70" s="11">
        <v>83</v>
      </c>
      <c r="M70" s="11">
        <v>527</v>
      </c>
      <c r="N70" s="11">
        <v>7</v>
      </c>
      <c r="O70" s="11">
        <v>89</v>
      </c>
      <c r="P70" s="11">
        <v>89</v>
      </c>
      <c r="Q70" s="11">
        <v>87</v>
      </c>
      <c r="R70" s="11">
        <v>92</v>
      </c>
      <c r="S70" s="11">
        <v>93</v>
      </c>
      <c r="T70" s="11">
        <v>85</v>
      </c>
      <c r="U70" s="11">
        <f>SUM(O70:T70)</f>
        <v>535</v>
      </c>
      <c r="V70" s="11">
        <v>5</v>
      </c>
      <c r="W70" s="11">
        <f>U70+M70</f>
        <v>1062</v>
      </c>
      <c r="X70" s="11">
        <v>12</v>
      </c>
      <c r="Y70"/>
      <c r="Z70" s="18"/>
    </row>
    <row r="71" spans="1:1024">
      <c r="A71" s="9">
        <v>47</v>
      </c>
      <c r="B71" s="9">
        <v>133</v>
      </c>
      <c r="C71" s="10" t="s">
        <v>264</v>
      </c>
      <c r="D71" s="10" t="s">
        <v>265</v>
      </c>
      <c r="E71" s="9" t="s">
        <v>39</v>
      </c>
      <c r="F71" s="9" t="s">
        <v>56</v>
      </c>
      <c r="G71" s="11">
        <v>82</v>
      </c>
      <c r="H71" s="11">
        <v>93</v>
      </c>
      <c r="I71" s="11">
        <v>86</v>
      </c>
      <c r="J71" s="11">
        <v>92</v>
      </c>
      <c r="K71" s="11">
        <v>91</v>
      </c>
      <c r="L71" s="11">
        <v>83</v>
      </c>
      <c r="M71" s="11">
        <v>527</v>
      </c>
      <c r="N71" s="11">
        <v>8</v>
      </c>
      <c r="O71" s="11">
        <v>91</v>
      </c>
      <c r="P71" s="11">
        <v>83</v>
      </c>
      <c r="Q71" s="11">
        <v>88</v>
      </c>
      <c r="R71" s="11">
        <v>93</v>
      </c>
      <c r="S71" s="11">
        <v>87</v>
      </c>
      <c r="T71" s="11">
        <v>92</v>
      </c>
      <c r="U71" s="11">
        <v>534</v>
      </c>
      <c r="V71" s="11">
        <v>9</v>
      </c>
      <c r="W71" s="11">
        <v>1061</v>
      </c>
      <c r="X71" s="11">
        <v>17</v>
      </c>
      <c r="Y71"/>
      <c r="Z71" s="18"/>
    </row>
    <row r="72" spans="1:1024">
      <c r="A72" s="9">
        <v>48</v>
      </c>
      <c r="B72" s="9">
        <v>78</v>
      </c>
      <c r="C72" s="10" t="s">
        <v>266</v>
      </c>
      <c r="D72" s="10" t="s">
        <v>267</v>
      </c>
      <c r="E72" s="9" t="s">
        <v>112</v>
      </c>
      <c r="F72" s="9" t="s">
        <v>147</v>
      </c>
      <c r="G72" s="11">
        <v>88</v>
      </c>
      <c r="H72" s="11">
        <v>88</v>
      </c>
      <c r="I72" s="11">
        <v>83</v>
      </c>
      <c r="J72" s="11">
        <v>90</v>
      </c>
      <c r="K72" s="11">
        <v>90</v>
      </c>
      <c r="L72" s="11">
        <v>92</v>
      </c>
      <c r="M72" s="11">
        <v>531</v>
      </c>
      <c r="N72" s="11">
        <v>4</v>
      </c>
      <c r="O72" s="11">
        <v>88</v>
      </c>
      <c r="P72" s="11">
        <v>91</v>
      </c>
      <c r="Q72" s="11">
        <v>87</v>
      </c>
      <c r="R72" s="11">
        <v>94</v>
      </c>
      <c r="S72" s="11">
        <v>84</v>
      </c>
      <c r="T72" s="11">
        <v>86</v>
      </c>
      <c r="U72" s="11">
        <v>530</v>
      </c>
      <c r="V72" s="11">
        <v>8</v>
      </c>
      <c r="W72" s="11">
        <v>1061</v>
      </c>
      <c r="X72" s="11">
        <v>12</v>
      </c>
      <c r="Y72"/>
      <c r="Z72" s="18"/>
    </row>
    <row r="73" spans="1:1024">
      <c r="A73" s="9">
        <v>49</v>
      </c>
      <c r="B73" s="9">
        <v>64</v>
      </c>
      <c r="C73" s="10" t="s">
        <v>209</v>
      </c>
      <c r="D73" s="10" t="s">
        <v>38</v>
      </c>
      <c r="E73" s="9" t="s">
        <v>112</v>
      </c>
      <c r="F73" s="9" t="s">
        <v>20</v>
      </c>
      <c r="G73" s="11">
        <v>81</v>
      </c>
      <c r="H73" s="11">
        <v>89</v>
      </c>
      <c r="I73" s="11">
        <v>85</v>
      </c>
      <c r="J73" s="11">
        <v>93</v>
      </c>
      <c r="K73" s="11">
        <v>87</v>
      </c>
      <c r="L73" s="11">
        <v>91</v>
      </c>
      <c r="M73" s="11">
        <v>526</v>
      </c>
      <c r="N73" s="11">
        <v>5</v>
      </c>
      <c r="O73" s="11">
        <v>91</v>
      </c>
      <c r="P73" s="11">
        <v>88</v>
      </c>
      <c r="Q73" s="11">
        <v>90</v>
      </c>
      <c r="R73" s="11">
        <v>88</v>
      </c>
      <c r="S73" s="11">
        <v>90</v>
      </c>
      <c r="T73" s="11">
        <v>87</v>
      </c>
      <c r="U73" s="11">
        <v>534</v>
      </c>
      <c r="V73" s="11">
        <v>10</v>
      </c>
      <c r="W73" s="11">
        <v>1060</v>
      </c>
      <c r="X73" s="11">
        <v>15</v>
      </c>
      <c r="Y73"/>
      <c r="Z73" s="18"/>
      <c r="AMI73"/>
      <c r="AMJ73"/>
    </row>
    <row r="74" spans="1:1024">
      <c r="A74" s="9">
        <v>50</v>
      </c>
      <c r="B74" s="9">
        <v>106</v>
      </c>
      <c r="C74" s="10" t="s">
        <v>268</v>
      </c>
      <c r="D74" s="10" t="s">
        <v>269</v>
      </c>
      <c r="E74" s="9"/>
      <c r="F74" s="9" t="s">
        <v>108</v>
      </c>
      <c r="G74" s="11">
        <v>85</v>
      </c>
      <c r="H74" s="11">
        <v>85</v>
      </c>
      <c r="I74" s="11">
        <v>95</v>
      </c>
      <c r="J74" s="11">
        <v>91</v>
      </c>
      <c r="K74" s="11">
        <v>85</v>
      </c>
      <c r="L74" s="11">
        <v>85</v>
      </c>
      <c r="M74" s="11">
        <v>526</v>
      </c>
      <c r="N74" s="11">
        <v>4</v>
      </c>
      <c r="O74" s="11">
        <v>80</v>
      </c>
      <c r="P74" s="11">
        <v>89</v>
      </c>
      <c r="Q74" s="11">
        <v>84</v>
      </c>
      <c r="R74" s="11">
        <v>93</v>
      </c>
      <c r="S74" s="11">
        <v>91</v>
      </c>
      <c r="T74" s="11">
        <v>93</v>
      </c>
      <c r="U74" s="11">
        <v>530</v>
      </c>
      <c r="V74" s="11">
        <v>8</v>
      </c>
      <c r="W74" s="11">
        <v>1056</v>
      </c>
      <c r="X74" s="11">
        <v>12</v>
      </c>
      <c r="Y74"/>
      <c r="Z74" s="18"/>
    </row>
    <row r="75" spans="1:1024">
      <c r="A75" s="9">
        <v>51</v>
      </c>
      <c r="B75" s="9">
        <v>36</v>
      </c>
      <c r="C75" s="10" t="s">
        <v>270</v>
      </c>
      <c r="D75" s="10" t="s">
        <v>271</v>
      </c>
      <c r="E75" s="9"/>
      <c r="F75" s="9" t="s">
        <v>36</v>
      </c>
      <c r="G75" s="11">
        <v>88</v>
      </c>
      <c r="H75" s="11">
        <v>84</v>
      </c>
      <c r="I75" s="11">
        <v>88</v>
      </c>
      <c r="J75" s="11">
        <v>89</v>
      </c>
      <c r="K75" s="11">
        <v>89</v>
      </c>
      <c r="L75" s="11">
        <v>90</v>
      </c>
      <c r="M75" s="11">
        <v>528</v>
      </c>
      <c r="N75" s="11">
        <v>4</v>
      </c>
      <c r="O75" s="11">
        <v>89</v>
      </c>
      <c r="P75" s="11">
        <v>90</v>
      </c>
      <c r="Q75" s="11">
        <v>82</v>
      </c>
      <c r="R75" s="11">
        <v>89</v>
      </c>
      <c r="S75" s="11">
        <v>89</v>
      </c>
      <c r="T75" s="11">
        <v>88</v>
      </c>
      <c r="U75" s="11">
        <v>527</v>
      </c>
      <c r="V75" s="11">
        <v>5</v>
      </c>
      <c r="W75" s="11">
        <v>1055</v>
      </c>
      <c r="X75" s="11">
        <v>9</v>
      </c>
      <c r="Y75"/>
      <c r="Z75" s="18"/>
    </row>
    <row r="76" spans="1:1024">
      <c r="A76" s="9">
        <v>52</v>
      </c>
      <c r="B76" s="9">
        <v>29</v>
      </c>
      <c r="C76" s="10" t="s">
        <v>183</v>
      </c>
      <c r="D76" s="10" t="s">
        <v>272</v>
      </c>
      <c r="E76" s="9" t="s">
        <v>39</v>
      </c>
      <c r="F76" s="9" t="s">
        <v>20</v>
      </c>
      <c r="G76" s="11">
        <v>88</v>
      </c>
      <c r="H76" s="11">
        <v>83</v>
      </c>
      <c r="I76" s="11">
        <v>88</v>
      </c>
      <c r="J76" s="11">
        <v>82</v>
      </c>
      <c r="K76" s="11">
        <v>86</v>
      </c>
      <c r="L76" s="11">
        <v>92</v>
      </c>
      <c r="M76" s="11">
        <v>519</v>
      </c>
      <c r="N76" s="11">
        <v>3</v>
      </c>
      <c r="O76" s="11">
        <v>86</v>
      </c>
      <c r="P76" s="11">
        <v>85</v>
      </c>
      <c r="Q76" s="11">
        <v>89</v>
      </c>
      <c r="R76" s="11">
        <v>93</v>
      </c>
      <c r="S76" s="11">
        <v>81</v>
      </c>
      <c r="T76" s="11">
        <v>88</v>
      </c>
      <c r="U76" s="11">
        <v>522</v>
      </c>
      <c r="V76" s="11">
        <v>4</v>
      </c>
      <c r="W76" s="11">
        <v>1041</v>
      </c>
      <c r="X76" s="11">
        <v>7</v>
      </c>
      <c r="Y76"/>
      <c r="Z76" s="18"/>
    </row>
    <row r="77" spans="1:1024">
      <c r="A77" s="9">
        <v>53</v>
      </c>
      <c r="B77" s="9">
        <v>42</v>
      </c>
      <c r="C77" s="10" t="s">
        <v>273</v>
      </c>
      <c r="D77" s="10" t="s">
        <v>274</v>
      </c>
      <c r="E77" s="9"/>
      <c r="F77" s="9" t="s">
        <v>275</v>
      </c>
      <c r="G77" s="11">
        <v>82</v>
      </c>
      <c r="H77" s="11">
        <v>80</v>
      </c>
      <c r="I77" s="11">
        <v>84</v>
      </c>
      <c r="J77" s="11">
        <v>84</v>
      </c>
      <c r="K77" s="11">
        <v>84</v>
      </c>
      <c r="L77" s="11">
        <v>88</v>
      </c>
      <c r="M77" s="11">
        <v>502</v>
      </c>
      <c r="N77" s="11">
        <v>6</v>
      </c>
      <c r="O77" s="11">
        <v>88</v>
      </c>
      <c r="P77" s="11">
        <v>79</v>
      </c>
      <c r="Q77" s="11">
        <v>86</v>
      </c>
      <c r="R77" s="11">
        <v>86</v>
      </c>
      <c r="S77" s="11">
        <v>88</v>
      </c>
      <c r="T77" s="11">
        <v>83</v>
      </c>
      <c r="U77" s="11">
        <v>510</v>
      </c>
      <c r="V77" s="11">
        <v>3</v>
      </c>
      <c r="W77" s="11">
        <v>1012</v>
      </c>
      <c r="X77" s="11">
        <v>9</v>
      </c>
      <c r="Y77"/>
      <c r="Z77" s="18"/>
    </row>
    <row r="78" spans="1:1024">
      <c r="A78" s="9">
        <v>54</v>
      </c>
      <c r="B78" s="9">
        <v>111</v>
      </c>
      <c r="C78" s="10" t="s">
        <v>276</v>
      </c>
      <c r="D78" s="10" t="s">
        <v>277</v>
      </c>
      <c r="E78" s="9" t="s">
        <v>39</v>
      </c>
      <c r="F78" s="9" t="s">
        <v>20</v>
      </c>
      <c r="G78" s="11">
        <v>83</v>
      </c>
      <c r="H78" s="11">
        <v>88</v>
      </c>
      <c r="I78" s="11">
        <v>76</v>
      </c>
      <c r="J78" s="11">
        <v>88</v>
      </c>
      <c r="K78" s="11">
        <v>89</v>
      </c>
      <c r="L78" s="11">
        <v>87</v>
      </c>
      <c r="M78" s="11">
        <v>511</v>
      </c>
      <c r="N78" s="11">
        <v>4</v>
      </c>
      <c r="O78" s="11">
        <v>82</v>
      </c>
      <c r="P78" s="11">
        <v>82</v>
      </c>
      <c r="Q78" s="11">
        <v>87</v>
      </c>
      <c r="R78" s="11">
        <v>77</v>
      </c>
      <c r="S78" s="11">
        <v>84</v>
      </c>
      <c r="T78" s="11">
        <v>86</v>
      </c>
      <c r="U78" s="11">
        <v>498</v>
      </c>
      <c r="V78" s="11">
        <v>2</v>
      </c>
      <c r="W78" s="11">
        <v>1009</v>
      </c>
      <c r="X78" s="11">
        <v>6</v>
      </c>
      <c r="Y78"/>
      <c r="Z78" s="18"/>
    </row>
    <row r="79" spans="1:1024">
      <c r="A79" s="9">
        <v>55</v>
      </c>
      <c r="B79" s="9">
        <v>14</v>
      </c>
      <c r="C79" s="10" t="s">
        <v>278</v>
      </c>
      <c r="D79" s="10" t="s">
        <v>231</v>
      </c>
      <c r="E79" s="9" t="s">
        <v>112</v>
      </c>
      <c r="F79" s="9" t="s">
        <v>232</v>
      </c>
      <c r="G79" s="11">
        <v>83</v>
      </c>
      <c r="H79" s="11">
        <v>79</v>
      </c>
      <c r="I79" s="11">
        <v>81</v>
      </c>
      <c r="J79" s="11">
        <v>76</v>
      </c>
      <c r="K79" s="11">
        <v>78</v>
      </c>
      <c r="L79" s="11">
        <v>82</v>
      </c>
      <c r="M79" s="11">
        <v>479</v>
      </c>
      <c r="N79" s="11">
        <v>2</v>
      </c>
      <c r="O79" s="11">
        <v>85</v>
      </c>
      <c r="P79" s="11">
        <v>82</v>
      </c>
      <c r="Q79" s="11">
        <v>83</v>
      </c>
      <c r="R79" s="11">
        <v>87</v>
      </c>
      <c r="S79" s="11">
        <v>85</v>
      </c>
      <c r="T79" s="11">
        <v>84</v>
      </c>
      <c r="U79" s="11">
        <v>506</v>
      </c>
      <c r="V79" s="11">
        <v>6</v>
      </c>
      <c r="W79" s="11">
        <v>985</v>
      </c>
      <c r="X79" s="11">
        <v>8</v>
      </c>
      <c r="Y79"/>
      <c r="Z79" s="18"/>
    </row>
    <row r="80" spans="1:1024">
      <c r="A80" s="9">
        <v>56</v>
      </c>
      <c r="B80" s="9">
        <v>67</v>
      </c>
      <c r="C80" s="10" t="s">
        <v>279</v>
      </c>
      <c r="D80" s="10" t="s">
        <v>280</v>
      </c>
      <c r="E80" s="9"/>
      <c r="F80" s="9" t="s">
        <v>150</v>
      </c>
      <c r="G80" s="11">
        <v>87</v>
      </c>
      <c r="H80" s="11">
        <v>84</v>
      </c>
      <c r="I80" s="11">
        <v>80</v>
      </c>
      <c r="J80" s="11">
        <v>79</v>
      </c>
      <c r="K80" s="11">
        <v>83</v>
      </c>
      <c r="L80" s="11">
        <v>87</v>
      </c>
      <c r="M80" s="11">
        <v>500</v>
      </c>
      <c r="N80" s="11">
        <v>3</v>
      </c>
      <c r="O80" s="11">
        <v>81</v>
      </c>
      <c r="P80" s="11">
        <v>84</v>
      </c>
      <c r="Q80" s="11">
        <v>83</v>
      </c>
      <c r="R80" s="11">
        <v>74</v>
      </c>
      <c r="S80" s="11">
        <v>78</v>
      </c>
      <c r="T80" s="11">
        <v>76</v>
      </c>
      <c r="U80" s="11">
        <v>476</v>
      </c>
      <c r="V80" s="11">
        <v>2</v>
      </c>
      <c r="W80" s="11">
        <v>976</v>
      </c>
      <c r="X80" s="11">
        <v>5</v>
      </c>
      <c r="Y80"/>
      <c r="Z80" s="18"/>
    </row>
    <row r="81" spans="1:26">
      <c r="A81" s="9">
        <v>57</v>
      </c>
      <c r="B81" s="9">
        <v>28</v>
      </c>
      <c r="C81" s="10" t="s">
        <v>281</v>
      </c>
      <c r="D81" s="10" t="s">
        <v>272</v>
      </c>
      <c r="E81" s="9" t="s">
        <v>112</v>
      </c>
      <c r="F81" s="9" t="s">
        <v>20</v>
      </c>
      <c r="G81" s="11">
        <v>75</v>
      </c>
      <c r="H81" s="11">
        <v>83</v>
      </c>
      <c r="I81" s="11">
        <v>77</v>
      </c>
      <c r="J81" s="11">
        <v>75</v>
      </c>
      <c r="K81" s="11">
        <v>79</v>
      </c>
      <c r="L81" s="11">
        <v>80</v>
      </c>
      <c r="M81" s="11">
        <v>469</v>
      </c>
      <c r="N81" s="11">
        <v>1</v>
      </c>
      <c r="O81" s="11">
        <v>82</v>
      </c>
      <c r="P81" s="11">
        <v>80</v>
      </c>
      <c r="Q81" s="11">
        <v>68</v>
      </c>
      <c r="R81" s="11">
        <v>78</v>
      </c>
      <c r="S81" s="11">
        <v>84</v>
      </c>
      <c r="T81" s="11">
        <v>74</v>
      </c>
      <c r="U81" s="11">
        <v>466</v>
      </c>
      <c r="V81" s="11">
        <v>2</v>
      </c>
      <c r="W81" s="11">
        <v>935</v>
      </c>
      <c r="X81" s="11">
        <v>3</v>
      </c>
      <c r="Y81"/>
      <c r="Z81" s="18"/>
    </row>
    <row r="82" spans="1:26">
      <c r="A82" s="9">
        <v>58</v>
      </c>
      <c r="B82" s="9">
        <v>87</v>
      </c>
      <c r="C82" s="10" t="s">
        <v>282</v>
      </c>
      <c r="D82" s="10" t="s">
        <v>283</v>
      </c>
      <c r="E82" s="9" t="s">
        <v>112</v>
      </c>
      <c r="F82" s="9" t="s">
        <v>56</v>
      </c>
      <c r="G82" s="11">
        <v>76</v>
      </c>
      <c r="H82" s="11">
        <v>76</v>
      </c>
      <c r="I82" s="11">
        <v>85</v>
      </c>
      <c r="J82" s="11">
        <v>74</v>
      </c>
      <c r="K82" s="11">
        <v>82</v>
      </c>
      <c r="L82" s="11">
        <v>76</v>
      </c>
      <c r="M82" s="11">
        <v>469</v>
      </c>
      <c r="N82" s="11">
        <v>3</v>
      </c>
      <c r="O82" s="11">
        <v>78</v>
      </c>
      <c r="P82" s="11">
        <v>75</v>
      </c>
      <c r="Q82" s="11">
        <v>73</v>
      </c>
      <c r="R82" s="11">
        <v>72</v>
      </c>
      <c r="S82" s="11">
        <v>85</v>
      </c>
      <c r="T82" s="11">
        <v>79</v>
      </c>
      <c r="U82" s="11">
        <v>462</v>
      </c>
      <c r="V82" s="11">
        <v>0</v>
      </c>
      <c r="W82" s="11">
        <v>931</v>
      </c>
      <c r="X82" s="11">
        <v>3</v>
      </c>
      <c r="Y82"/>
      <c r="Z82" s="18"/>
    </row>
    <row r="83" spans="1:26">
      <c r="A83" s="9">
        <v>59</v>
      </c>
      <c r="B83" s="9">
        <v>65</v>
      </c>
      <c r="C83" s="10" t="s">
        <v>284</v>
      </c>
      <c r="D83" s="10" t="s">
        <v>38</v>
      </c>
      <c r="E83" s="9" t="s">
        <v>112</v>
      </c>
      <c r="F83" s="9" t="s">
        <v>20</v>
      </c>
      <c r="G83" s="11">
        <v>60</v>
      </c>
      <c r="H83" s="11">
        <v>61</v>
      </c>
      <c r="I83" s="11">
        <v>62</v>
      </c>
      <c r="J83" s="11">
        <v>61</v>
      </c>
      <c r="K83" s="11">
        <v>61</v>
      </c>
      <c r="L83" s="11">
        <v>69</v>
      </c>
      <c r="M83" s="11">
        <v>374</v>
      </c>
      <c r="N83" s="11">
        <v>0</v>
      </c>
      <c r="O83" s="11">
        <v>64</v>
      </c>
      <c r="P83" s="11">
        <v>53</v>
      </c>
      <c r="Q83" s="11">
        <v>54</v>
      </c>
      <c r="R83" s="11">
        <v>66</v>
      </c>
      <c r="S83" s="11">
        <v>67</v>
      </c>
      <c r="T83" s="11">
        <v>66</v>
      </c>
      <c r="U83" s="11">
        <v>370</v>
      </c>
      <c r="V83" s="11">
        <v>0</v>
      </c>
      <c r="W83" s="11">
        <v>744</v>
      </c>
      <c r="X83" s="11">
        <v>0</v>
      </c>
      <c r="Y83"/>
      <c r="Z83" s="18"/>
    </row>
    <row r="84" spans="1:26">
      <c r="A84" s="9"/>
      <c r="G84"/>
      <c r="H84"/>
      <c r="I84"/>
      <c r="J84"/>
      <c r="K84"/>
      <c r="L84"/>
      <c r="M84"/>
      <c r="N84"/>
      <c r="O84"/>
      <c r="P84"/>
      <c r="Y84"/>
      <c r="Z84" s="18"/>
    </row>
    <row r="85" spans="1:26" ht="18">
      <c r="A85" s="9"/>
      <c r="B85" s="10" t="s">
        <v>285</v>
      </c>
      <c r="G85" s="1"/>
      <c r="O85"/>
      <c r="P85"/>
      <c r="Y85" s="9"/>
    </row>
    <row r="86" spans="1:26" ht="18">
      <c r="B86" s="1"/>
      <c r="C86" s="1"/>
      <c r="D86" s="1"/>
      <c r="E86" s="1"/>
      <c r="F86" s="1"/>
      <c r="G86"/>
      <c r="H86"/>
      <c r="I86"/>
      <c r="J86"/>
      <c r="K86"/>
      <c r="L86"/>
      <c r="M86"/>
      <c r="N86"/>
      <c r="Y86" s="9"/>
    </row>
    <row r="87" spans="1:26">
      <c r="G87"/>
      <c r="H87"/>
      <c r="I87"/>
      <c r="J87"/>
      <c r="K87"/>
      <c r="L87"/>
      <c r="M87"/>
      <c r="N87"/>
      <c r="Y87" s="9"/>
    </row>
    <row r="88" spans="1:26">
      <c r="Y88" s="9"/>
    </row>
  </sheetData>
  <mergeCells count="3">
    <mergeCell ref="A1:Y1"/>
    <mergeCell ref="A2:Y2"/>
    <mergeCell ref="A3:Y3"/>
  </mergeCells>
  <printOptions horizontalCentered="1" verticalCentered="1"/>
  <pageMargins left="0.2" right="0.2" top="0.89370000000000016" bottom="0.89370000000000016" header="0.5" footer="0.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8AAB-97B5-4E0D-B91B-A17DBF44BB52}">
  <dimension ref="A1:AMJ86"/>
  <sheetViews>
    <sheetView workbookViewId="0">
      <selection activeCell="Y16" sqref="Y16"/>
    </sheetView>
  </sheetViews>
  <sheetFormatPr defaultRowHeight="15"/>
  <cols>
    <col min="1" max="1" width="5.5" style="14" customWidth="1"/>
    <col min="2" max="2" width="4.75" style="14" customWidth="1"/>
    <col min="3" max="3" width="14.75" style="14" customWidth="1"/>
    <col min="4" max="4" width="16.75" style="14" customWidth="1"/>
    <col min="5" max="5" width="5.125" style="14" customWidth="1"/>
    <col min="6" max="6" width="6.625" style="14" customWidth="1"/>
    <col min="7" max="12" width="3.375" style="14" hidden="1" customWidth="1"/>
    <col min="13" max="13" width="6.375" style="14" customWidth="1"/>
    <col min="14" max="14" width="3.875" style="14" hidden="1" customWidth="1"/>
    <col min="15" max="15" width="13" style="14" hidden="1" customWidth="1"/>
    <col min="16" max="16" width="3.375" style="14" hidden="1" customWidth="1"/>
    <col min="17" max="17" width="4.375" style="14" hidden="1" customWidth="1"/>
    <col min="18" max="20" width="3.375" style="14" hidden="1" customWidth="1"/>
    <col min="21" max="21" width="6.375" style="14" customWidth="1"/>
    <col min="22" max="22" width="4" style="14" hidden="1" customWidth="1"/>
    <col min="23" max="23" width="7.375" style="14" customWidth="1"/>
    <col min="24" max="24" width="3.875" style="14" customWidth="1"/>
    <col min="25" max="25" width="6.125" style="14" customWidth="1"/>
    <col min="26" max="26" width="9.125" style="14" customWidth="1"/>
    <col min="27" max="27" width="10.625" style="14" customWidth="1"/>
    <col min="28" max="28" width="4.375" style="14" customWidth="1"/>
    <col min="29" max="38" width="10.625" style="14" customWidth="1"/>
    <col min="39" max="1024" width="8.125" style="14" customWidth="1"/>
  </cols>
  <sheetData>
    <row r="1" spans="1:43" s="2" customFormat="1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18">
      <c r="A2" s="29" t="s">
        <v>286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18">
      <c r="A3" s="29" t="s">
        <v>287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4" customFormat="1" ht="18"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s="4" customFormat="1" ht="18">
      <c r="A5" s="3" t="s">
        <v>2</v>
      </c>
      <c r="E5" s="3" t="s">
        <v>288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24">
        <v>1401.7</v>
      </c>
      <c r="AA5" s="5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spans="1:43" s="4" customFormat="1" ht="18">
      <c r="A6" s="3" t="s">
        <v>4</v>
      </c>
      <c r="E6" s="3" t="s">
        <v>60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24">
        <v>1390</v>
      </c>
      <c r="AA6" s="5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s="4" customFormat="1" ht="18">
      <c r="A7" s="3" t="s">
        <v>32</v>
      </c>
      <c r="E7" s="3" t="s">
        <v>63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24">
        <v>1363.1</v>
      </c>
      <c r="AA7" s="5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spans="1:43" s="4" customFormat="1" ht="18">
      <c r="A8" s="3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s="5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s="4" customFormat="1" ht="18">
      <c r="A9" s="3" t="s">
        <v>62</v>
      </c>
      <c r="E9" s="3" t="s">
        <v>289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5">
        <v>1149</v>
      </c>
      <c r="AA9" s="5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s="4" customFormat="1" ht="18">
      <c r="A10" s="3" t="s">
        <v>4</v>
      </c>
      <c r="E10" s="3" t="s">
        <v>290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5">
        <v>1129</v>
      </c>
      <c r="AA10" s="5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s="4" customFormat="1" ht="18">
      <c r="A11" s="3" t="s">
        <v>32</v>
      </c>
      <c r="E11" s="3" t="s">
        <v>291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5">
        <v>1113</v>
      </c>
      <c r="AA11" s="5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s="4" customFormat="1" ht="18">
      <c r="A12" s="3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s="4" customFormat="1" ht="18">
      <c r="A13" s="3" t="s">
        <v>66</v>
      </c>
      <c r="E13" s="3" t="s">
        <v>292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5">
        <v>1106</v>
      </c>
      <c r="AA13" s="5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s="4" customFormat="1" ht="18">
      <c r="A14" s="3" t="s">
        <v>4</v>
      </c>
      <c r="E14" s="3" t="s">
        <v>293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5">
        <v>1105</v>
      </c>
      <c r="AA14" s="5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s="4" customFormat="1" ht="18">
      <c r="A15" s="3" t="s">
        <v>32</v>
      </c>
      <c r="E15" s="3" t="s">
        <v>358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5">
        <v>1088</v>
      </c>
      <c r="AA15" s="5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s="4" customFormat="1" ht="18">
      <c r="A16" s="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1024" s="4" customFormat="1" ht="18">
      <c r="A17" s="3" t="s">
        <v>70</v>
      </c>
      <c r="E17" s="3" t="s">
        <v>294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5">
        <v>1093</v>
      </c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1024" s="4" customFormat="1" ht="18">
      <c r="A18" s="3" t="s">
        <v>4</v>
      </c>
      <c r="E18" s="3" t="s">
        <v>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5">
        <v>1082</v>
      </c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1024" s="4" customFormat="1" ht="18">
      <c r="A19" s="3" t="s">
        <v>32</v>
      </c>
      <c r="E19" s="3" t="s">
        <v>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5">
        <v>1075</v>
      </c>
      <c r="AA19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1024" s="4" customFormat="1" ht="18">
      <c r="A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5"/>
      <c r="AA20" s="5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1024" s="4" customFormat="1" ht="18">
      <c r="A21" s="3" t="s">
        <v>74</v>
      </c>
      <c r="E21" s="3" t="s">
        <v>75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>
        <v>1110</v>
      </c>
      <c r="AA21" s="5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1024" s="4" customFormat="1" ht="18">
      <c r="A22" s="3" t="s">
        <v>76</v>
      </c>
      <c r="E22" s="25" t="s">
        <v>77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>
        <v>1125</v>
      </c>
      <c r="AA22" s="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1024" s="4" customFormat="1" ht="18">
      <c r="A23" s="3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1024" ht="15.75">
      <c r="A24" s="7" t="s">
        <v>6</v>
      </c>
      <c r="B24" s="7" t="s">
        <v>7</v>
      </c>
      <c r="C24" s="8" t="s">
        <v>8</v>
      </c>
      <c r="D24" s="8" t="s">
        <v>9</v>
      </c>
      <c r="E24" s="7" t="s">
        <v>10</v>
      </c>
      <c r="F24" s="7" t="s">
        <v>11</v>
      </c>
      <c r="G24" s="7">
        <v>1</v>
      </c>
      <c r="H24" s="7">
        <v>2</v>
      </c>
      <c r="I24" s="7">
        <v>3</v>
      </c>
      <c r="J24" s="7">
        <v>4</v>
      </c>
      <c r="K24" s="7">
        <v>5</v>
      </c>
      <c r="L24" s="7">
        <v>6</v>
      </c>
      <c r="M24" s="7" t="s">
        <v>12</v>
      </c>
      <c r="N24" s="7" t="s">
        <v>13</v>
      </c>
      <c r="O24" s="7">
        <v>1</v>
      </c>
      <c r="P24" s="7">
        <v>2</v>
      </c>
      <c r="Q24" s="7">
        <v>3</v>
      </c>
      <c r="R24" s="7">
        <v>4</v>
      </c>
      <c r="S24" s="7">
        <v>5</v>
      </c>
      <c r="T24" s="7">
        <v>6</v>
      </c>
      <c r="U24" s="7" t="s">
        <v>14</v>
      </c>
      <c r="V24" s="7" t="s">
        <v>15</v>
      </c>
      <c r="W24" s="7" t="s">
        <v>16</v>
      </c>
      <c r="X24" s="7" t="s">
        <v>17</v>
      </c>
      <c r="Y24" s="7" t="s">
        <v>78</v>
      </c>
      <c r="Z24" s="7" t="s">
        <v>79</v>
      </c>
      <c r="AA24"/>
      <c r="AB24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5.75">
      <c r="A25" s="9">
        <v>1</v>
      </c>
      <c r="B25" s="9">
        <v>142</v>
      </c>
      <c r="C25" s="10" t="s">
        <v>295</v>
      </c>
      <c r="D25" s="10" t="s">
        <v>296</v>
      </c>
      <c r="E25" s="9" t="s">
        <v>23</v>
      </c>
      <c r="F25" s="9" t="s">
        <v>36</v>
      </c>
      <c r="G25" s="18">
        <v>94</v>
      </c>
      <c r="H25" s="18">
        <v>98</v>
      </c>
      <c r="I25" s="18">
        <v>94</v>
      </c>
      <c r="J25" s="18">
        <v>96</v>
      </c>
      <c r="K25" s="18">
        <v>96</v>
      </c>
      <c r="L25" s="18">
        <v>99</v>
      </c>
      <c r="M25" s="18">
        <v>577</v>
      </c>
      <c r="N25" s="18">
        <v>15</v>
      </c>
      <c r="O25" s="18">
        <v>98</v>
      </c>
      <c r="P25" s="18">
        <v>97</v>
      </c>
      <c r="Q25" s="18">
        <v>100</v>
      </c>
      <c r="R25" s="18">
        <v>95</v>
      </c>
      <c r="S25" s="18">
        <v>98</v>
      </c>
      <c r="T25" s="18">
        <v>97</v>
      </c>
      <c r="U25" s="18">
        <v>585</v>
      </c>
      <c r="V25" s="18">
        <v>29</v>
      </c>
      <c r="W25" s="11">
        <v>1162</v>
      </c>
      <c r="X25" s="18">
        <v>44</v>
      </c>
      <c r="Y25" s="27">
        <v>239.7</v>
      </c>
      <c r="Z25" s="28">
        <v>1401.7</v>
      </c>
    </row>
    <row r="26" spans="1:1024" ht="15.75">
      <c r="A26" s="9">
        <v>2</v>
      </c>
      <c r="B26" s="9">
        <v>66</v>
      </c>
      <c r="C26" s="10" t="s">
        <v>81</v>
      </c>
      <c r="D26" s="10" t="s">
        <v>82</v>
      </c>
      <c r="E26" s="9"/>
      <c r="F26" s="9" t="s">
        <v>28</v>
      </c>
      <c r="G26" s="18">
        <v>96</v>
      </c>
      <c r="H26" s="18">
        <v>98</v>
      </c>
      <c r="I26" s="18">
        <v>98</v>
      </c>
      <c r="J26" s="18">
        <v>99</v>
      </c>
      <c r="K26" s="18">
        <v>93</v>
      </c>
      <c r="L26" s="18">
        <v>95</v>
      </c>
      <c r="M26" s="18">
        <v>579</v>
      </c>
      <c r="N26" s="18">
        <v>23</v>
      </c>
      <c r="O26" s="18">
        <v>94</v>
      </c>
      <c r="P26" s="18">
        <v>96</v>
      </c>
      <c r="Q26" s="18">
        <v>94</v>
      </c>
      <c r="R26" s="18">
        <v>93</v>
      </c>
      <c r="S26" s="18">
        <v>96</v>
      </c>
      <c r="T26" s="18">
        <v>98</v>
      </c>
      <c r="U26" s="18">
        <v>571</v>
      </c>
      <c r="V26" s="18">
        <v>9</v>
      </c>
      <c r="W26" s="11">
        <v>1150</v>
      </c>
      <c r="X26" s="18">
        <v>32</v>
      </c>
      <c r="Y26" s="27">
        <v>240</v>
      </c>
      <c r="Z26" s="28">
        <v>1390</v>
      </c>
    </row>
    <row r="27" spans="1:1024" ht="15.75">
      <c r="A27" s="9">
        <v>3</v>
      </c>
      <c r="B27" s="9">
        <v>11</v>
      </c>
      <c r="C27" s="10" t="s">
        <v>93</v>
      </c>
      <c r="D27" s="10" t="s">
        <v>94</v>
      </c>
      <c r="E27" s="9" t="s">
        <v>39</v>
      </c>
      <c r="F27" s="9" t="s">
        <v>95</v>
      </c>
      <c r="G27" s="18">
        <v>95</v>
      </c>
      <c r="H27" s="18">
        <v>93</v>
      </c>
      <c r="I27" s="18">
        <v>94</v>
      </c>
      <c r="J27" s="18">
        <v>97</v>
      </c>
      <c r="K27" s="18">
        <v>96</v>
      </c>
      <c r="L27" s="18">
        <v>96</v>
      </c>
      <c r="M27" s="18">
        <v>571</v>
      </c>
      <c r="N27" s="18">
        <v>13</v>
      </c>
      <c r="O27" s="18">
        <v>93</v>
      </c>
      <c r="P27" s="18">
        <v>96</v>
      </c>
      <c r="Q27" s="18">
        <v>95</v>
      </c>
      <c r="R27" s="18">
        <v>96</v>
      </c>
      <c r="S27" s="18">
        <v>97</v>
      </c>
      <c r="T27" s="18">
        <v>97</v>
      </c>
      <c r="U27" s="18">
        <v>574</v>
      </c>
      <c r="V27" s="18">
        <v>16</v>
      </c>
      <c r="W27" s="11">
        <v>1145</v>
      </c>
      <c r="X27" s="18">
        <v>29</v>
      </c>
      <c r="Y27" s="27">
        <v>218.1</v>
      </c>
      <c r="Z27" s="28">
        <v>1363.1</v>
      </c>
    </row>
    <row r="28" spans="1:1024" ht="15.75">
      <c r="A28" s="9">
        <v>4</v>
      </c>
      <c r="B28" s="9">
        <v>77</v>
      </c>
      <c r="C28" s="10" t="s">
        <v>297</v>
      </c>
      <c r="D28" s="10" t="s">
        <v>129</v>
      </c>
      <c r="E28" s="9" t="s">
        <v>39</v>
      </c>
      <c r="F28" s="9" t="s">
        <v>298</v>
      </c>
      <c r="G28" s="18">
        <v>97</v>
      </c>
      <c r="H28" s="18">
        <v>97</v>
      </c>
      <c r="I28" s="18">
        <v>98</v>
      </c>
      <c r="J28" s="18">
        <v>93</v>
      </c>
      <c r="K28" s="18">
        <v>95</v>
      </c>
      <c r="L28" s="18">
        <v>93</v>
      </c>
      <c r="M28" s="18">
        <v>573</v>
      </c>
      <c r="N28" s="18">
        <v>17</v>
      </c>
      <c r="O28" s="18">
        <v>95</v>
      </c>
      <c r="P28" s="18">
        <v>95</v>
      </c>
      <c r="Q28" s="18">
        <v>97</v>
      </c>
      <c r="R28" s="18">
        <v>98</v>
      </c>
      <c r="S28" s="18">
        <v>94</v>
      </c>
      <c r="T28" s="18">
        <v>97</v>
      </c>
      <c r="U28" s="18">
        <v>576</v>
      </c>
      <c r="V28" s="18">
        <v>20</v>
      </c>
      <c r="W28" s="11">
        <v>1149</v>
      </c>
      <c r="X28" s="18">
        <v>37</v>
      </c>
      <c r="Y28" s="27">
        <v>194</v>
      </c>
      <c r="Z28" s="28">
        <v>1343</v>
      </c>
    </row>
    <row r="29" spans="1:1024" ht="15.75">
      <c r="A29" s="9">
        <v>5</v>
      </c>
      <c r="B29" s="9">
        <v>120</v>
      </c>
      <c r="C29" s="10" t="s">
        <v>299</v>
      </c>
      <c r="D29" s="10" t="s">
        <v>300</v>
      </c>
      <c r="E29" s="9"/>
      <c r="F29" s="9" t="s">
        <v>92</v>
      </c>
      <c r="G29" s="18">
        <v>97</v>
      </c>
      <c r="H29" s="18">
        <v>97</v>
      </c>
      <c r="I29" s="18">
        <v>95</v>
      </c>
      <c r="J29" s="18">
        <v>96</v>
      </c>
      <c r="K29" s="18">
        <v>93</v>
      </c>
      <c r="L29" s="18">
        <v>94</v>
      </c>
      <c r="M29" s="18">
        <v>572</v>
      </c>
      <c r="N29" s="18">
        <v>16</v>
      </c>
      <c r="O29" s="18">
        <v>93</v>
      </c>
      <c r="P29" s="18">
        <v>95</v>
      </c>
      <c r="Q29" s="18">
        <v>95</v>
      </c>
      <c r="R29" s="18">
        <v>95</v>
      </c>
      <c r="S29" s="18">
        <v>94</v>
      </c>
      <c r="T29" s="18">
        <v>93</v>
      </c>
      <c r="U29" s="18">
        <v>565</v>
      </c>
      <c r="V29" s="18">
        <v>12</v>
      </c>
      <c r="W29" s="11">
        <v>1137</v>
      </c>
      <c r="X29" s="18">
        <v>28</v>
      </c>
      <c r="Y29" s="27">
        <v>181.4</v>
      </c>
      <c r="Z29" s="28">
        <v>1318.4</v>
      </c>
    </row>
    <row r="30" spans="1:1024" ht="15.75">
      <c r="A30" s="9">
        <v>6</v>
      </c>
      <c r="B30" s="9">
        <v>70</v>
      </c>
      <c r="C30" s="10" t="s">
        <v>83</v>
      </c>
      <c r="D30" s="10" t="s">
        <v>84</v>
      </c>
      <c r="E30" s="9"/>
      <c r="F30" s="9" t="s">
        <v>85</v>
      </c>
      <c r="G30" s="18">
        <v>94</v>
      </c>
      <c r="H30" s="18">
        <v>95</v>
      </c>
      <c r="I30" s="18">
        <v>94</v>
      </c>
      <c r="J30" s="18">
        <v>96</v>
      </c>
      <c r="K30" s="18">
        <v>92</v>
      </c>
      <c r="L30" s="18">
        <v>94</v>
      </c>
      <c r="M30" s="18">
        <v>565</v>
      </c>
      <c r="N30" s="18">
        <v>11</v>
      </c>
      <c r="O30" s="18">
        <v>97</v>
      </c>
      <c r="P30" s="18">
        <v>93</v>
      </c>
      <c r="Q30" s="18">
        <v>96</v>
      </c>
      <c r="R30" s="18">
        <v>98</v>
      </c>
      <c r="S30" s="18">
        <v>94</v>
      </c>
      <c r="T30" s="18">
        <v>95</v>
      </c>
      <c r="U30" s="18">
        <v>573</v>
      </c>
      <c r="V30" s="18">
        <v>21</v>
      </c>
      <c r="W30" s="11">
        <v>1138</v>
      </c>
      <c r="X30" s="18">
        <v>32</v>
      </c>
      <c r="Y30" s="27">
        <v>156</v>
      </c>
      <c r="Z30" s="28">
        <v>1294</v>
      </c>
    </row>
    <row r="31" spans="1:1024" ht="15.75">
      <c r="A31" s="9">
        <v>7</v>
      </c>
      <c r="B31" s="9">
        <v>95</v>
      </c>
      <c r="C31" s="10" t="s">
        <v>301</v>
      </c>
      <c r="D31" s="10" t="s">
        <v>302</v>
      </c>
      <c r="E31" s="9" t="s">
        <v>39</v>
      </c>
      <c r="F31"/>
      <c r="G31" s="18">
        <v>98</v>
      </c>
      <c r="H31" s="18">
        <v>93</v>
      </c>
      <c r="I31" s="18">
        <v>92</v>
      </c>
      <c r="J31" s="18">
        <v>95</v>
      </c>
      <c r="K31" s="18">
        <v>95</v>
      </c>
      <c r="L31" s="18">
        <v>94</v>
      </c>
      <c r="M31" s="18">
        <v>567</v>
      </c>
      <c r="N31" s="18">
        <v>11</v>
      </c>
      <c r="O31" s="18">
        <v>92</v>
      </c>
      <c r="P31" s="18">
        <v>95</v>
      </c>
      <c r="Q31" s="18">
        <v>97</v>
      </c>
      <c r="R31" s="18">
        <v>97</v>
      </c>
      <c r="S31" s="18">
        <v>89</v>
      </c>
      <c r="T31" s="18">
        <v>92</v>
      </c>
      <c r="U31" s="18">
        <v>562</v>
      </c>
      <c r="V31" s="18">
        <v>15</v>
      </c>
      <c r="W31" s="11">
        <v>1129</v>
      </c>
      <c r="X31" s="18">
        <v>26</v>
      </c>
      <c r="Y31" s="27">
        <v>138.30000000000001</v>
      </c>
      <c r="Z31" s="28">
        <v>1267.3</v>
      </c>
    </row>
    <row r="32" spans="1:1024" ht="15.75">
      <c r="A32" s="9">
        <v>8</v>
      </c>
      <c r="B32" s="9">
        <v>82</v>
      </c>
      <c r="C32" s="10" t="s">
        <v>148</v>
      </c>
      <c r="D32" s="10" t="s">
        <v>149</v>
      </c>
      <c r="E32" s="9" t="s">
        <v>23</v>
      </c>
      <c r="F32" s="9" t="s">
        <v>150</v>
      </c>
      <c r="G32" s="18">
        <v>94</v>
      </c>
      <c r="H32" s="18">
        <v>92</v>
      </c>
      <c r="I32" s="18">
        <v>91</v>
      </c>
      <c r="J32" s="18">
        <v>92</v>
      </c>
      <c r="K32" s="18">
        <v>94</v>
      </c>
      <c r="L32" s="18">
        <v>90</v>
      </c>
      <c r="M32" s="18">
        <v>553</v>
      </c>
      <c r="N32" s="18">
        <v>7</v>
      </c>
      <c r="O32" s="18">
        <v>92</v>
      </c>
      <c r="P32" s="18">
        <v>93</v>
      </c>
      <c r="Q32" s="18">
        <v>92</v>
      </c>
      <c r="R32" s="18">
        <v>91</v>
      </c>
      <c r="S32" s="18">
        <v>96</v>
      </c>
      <c r="T32" s="18">
        <v>96</v>
      </c>
      <c r="U32" s="18">
        <v>560</v>
      </c>
      <c r="V32" s="18">
        <v>8</v>
      </c>
      <c r="W32" s="11">
        <v>1113</v>
      </c>
      <c r="X32" s="18">
        <v>15</v>
      </c>
      <c r="Y32" s="27">
        <v>115.3</v>
      </c>
      <c r="Z32" s="28">
        <v>1228.3</v>
      </c>
    </row>
    <row r="33" spans="1:26" ht="15.75">
      <c r="A33" s="9">
        <v>9</v>
      </c>
      <c r="B33" s="9">
        <v>45</v>
      </c>
      <c r="C33" s="10" t="s">
        <v>98</v>
      </c>
      <c r="D33" s="10" t="s">
        <v>99</v>
      </c>
      <c r="E33" s="9" t="s">
        <v>23</v>
      </c>
      <c r="F33" s="9" t="s">
        <v>100</v>
      </c>
      <c r="G33" s="18">
        <v>89</v>
      </c>
      <c r="H33" s="18">
        <v>93</v>
      </c>
      <c r="I33" s="18">
        <v>94</v>
      </c>
      <c r="J33" s="18">
        <v>93</v>
      </c>
      <c r="K33" s="18">
        <v>94</v>
      </c>
      <c r="L33" s="18">
        <v>94</v>
      </c>
      <c r="M33" s="18">
        <v>557</v>
      </c>
      <c r="N33" s="18">
        <v>11</v>
      </c>
      <c r="O33" s="18">
        <v>94</v>
      </c>
      <c r="P33" s="18">
        <v>98</v>
      </c>
      <c r="Q33" s="18">
        <v>92</v>
      </c>
      <c r="R33" s="18">
        <v>97</v>
      </c>
      <c r="S33" s="18">
        <v>95</v>
      </c>
      <c r="T33" s="18">
        <v>92</v>
      </c>
      <c r="U33" s="18">
        <v>568</v>
      </c>
      <c r="V33" s="18">
        <v>15</v>
      </c>
      <c r="W33" s="11">
        <v>1125</v>
      </c>
      <c r="X33" s="18">
        <v>26</v>
      </c>
      <c r="Z33"/>
    </row>
    <row r="34" spans="1:26" ht="15.75">
      <c r="A34" s="9">
        <v>10</v>
      </c>
      <c r="B34" s="9">
        <v>122</v>
      </c>
      <c r="C34" s="10" t="s">
        <v>90</v>
      </c>
      <c r="D34" s="10" t="s">
        <v>91</v>
      </c>
      <c r="E34" s="9" t="s">
        <v>27</v>
      </c>
      <c r="F34" s="9" t="s">
        <v>92</v>
      </c>
      <c r="G34" s="18">
        <v>94</v>
      </c>
      <c r="H34" s="18">
        <v>92</v>
      </c>
      <c r="I34" s="18">
        <v>87</v>
      </c>
      <c r="J34" s="18">
        <v>93</v>
      </c>
      <c r="K34" s="18">
        <v>94</v>
      </c>
      <c r="L34" s="18">
        <v>95</v>
      </c>
      <c r="M34" s="18">
        <v>555</v>
      </c>
      <c r="N34" s="18">
        <v>10</v>
      </c>
      <c r="O34" s="18">
        <v>91</v>
      </c>
      <c r="P34" s="18">
        <v>91</v>
      </c>
      <c r="Q34" s="18">
        <v>93</v>
      </c>
      <c r="R34" s="18">
        <v>93</v>
      </c>
      <c r="S34" s="18">
        <v>94</v>
      </c>
      <c r="T34" s="18">
        <v>93</v>
      </c>
      <c r="U34" s="18">
        <v>555</v>
      </c>
      <c r="V34" s="18">
        <v>3</v>
      </c>
      <c r="W34" s="11">
        <v>1110</v>
      </c>
      <c r="X34" s="18">
        <v>13</v>
      </c>
    </row>
    <row r="35" spans="1:26" ht="15.75">
      <c r="A35" s="9">
        <v>11</v>
      </c>
      <c r="B35" s="9">
        <v>121</v>
      </c>
      <c r="C35" s="10" t="s">
        <v>139</v>
      </c>
      <c r="D35" s="10" t="s">
        <v>140</v>
      </c>
      <c r="E35" s="9" t="s">
        <v>39</v>
      </c>
      <c r="F35" s="9" t="s">
        <v>141</v>
      </c>
      <c r="G35" s="18">
        <v>92</v>
      </c>
      <c r="H35" s="18">
        <v>92</v>
      </c>
      <c r="I35" s="18">
        <v>96</v>
      </c>
      <c r="J35" s="18">
        <v>90</v>
      </c>
      <c r="K35" s="18">
        <v>95</v>
      </c>
      <c r="L35" s="18">
        <v>95</v>
      </c>
      <c r="M35" s="18">
        <v>560</v>
      </c>
      <c r="N35" s="18">
        <v>14</v>
      </c>
      <c r="O35" s="18">
        <v>94</v>
      </c>
      <c r="P35" s="18">
        <v>92</v>
      </c>
      <c r="Q35" s="18">
        <v>92</v>
      </c>
      <c r="R35" s="18">
        <v>87</v>
      </c>
      <c r="S35" s="18">
        <v>89</v>
      </c>
      <c r="T35" s="18">
        <v>92</v>
      </c>
      <c r="U35" s="18">
        <v>546</v>
      </c>
      <c r="V35" s="18">
        <v>9</v>
      </c>
      <c r="W35" s="11">
        <v>1106</v>
      </c>
      <c r="X35" s="18">
        <v>23</v>
      </c>
    </row>
    <row r="36" spans="1:26" ht="15.75">
      <c r="A36" s="9">
        <v>12</v>
      </c>
      <c r="B36" s="9">
        <v>23</v>
      </c>
      <c r="C36" s="10" t="s">
        <v>120</v>
      </c>
      <c r="D36" s="10" t="s">
        <v>117</v>
      </c>
      <c r="E36" s="9" t="s">
        <v>23</v>
      </c>
      <c r="F36" s="9" t="s">
        <v>108</v>
      </c>
      <c r="G36" s="18">
        <v>92</v>
      </c>
      <c r="H36" s="18">
        <v>94</v>
      </c>
      <c r="I36" s="18">
        <v>94</v>
      </c>
      <c r="J36" s="18">
        <v>89</v>
      </c>
      <c r="K36" s="18">
        <v>95</v>
      </c>
      <c r="L36" s="18">
        <v>91</v>
      </c>
      <c r="M36" s="18">
        <v>555</v>
      </c>
      <c r="N36" s="18">
        <v>7</v>
      </c>
      <c r="O36" s="18">
        <v>92</v>
      </c>
      <c r="P36" s="18">
        <v>94</v>
      </c>
      <c r="Q36" s="18">
        <v>91</v>
      </c>
      <c r="R36" s="18">
        <v>89</v>
      </c>
      <c r="S36" s="18">
        <v>93</v>
      </c>
      <c r="T36" s="18">
        <v>92</v>
      </c>
      <c r="U36" s="18">
        <v>551</v>
      </c>
      <c r="V36" s="18">
        <v>11</v>
      </c>
      <c r="W36" s="11">
        <v>1106</v>
      </c>
      <c r="X36" s="18">
        <v>18</v>
      </c>
    </row>
    <row r="37" spans="1:26" ht="15.75">
      <c r="A37" s="9">
        <v>13</v>
      </c>
      <c r="B37" s="9">
        <v>72</v>
      </c>
      <c r="C37" s="10" t="s">
        <v>142</v>
      </c>
      <c r="D37" s="10" t="s">
        <v>134</v>
      </c>
      <c r="E37" s="9" t="s">
        <v>39</v>
      </c>
      <c r="F37" s="9" t="s">
        <v>20</v>
      </c>
      <c r="G37" s="18">
        <v>93</v>
      </c>
      <c r="H37" s="18">
        <v>95</v>
      </c>
      <c r="I37" s="18">
        <v>93</v>
      </c>
      <c r="J37" s="18">
        <v>92</v>
      </c>
      <c r="K37" s="18">
        <v>92</v>
      </c>
      <c r="L37" s="18">
        <v>96</v>
      </c>
      <c r="M37" s="18">
        <v>561</v>
      </c>
      <c r="N37" s="18">
        <v>16</v>
      </c>
      <c r="O37" s="18">
        <v>94</v>
      </c>
      <c r="P37" s="18">
        <v>93</v>
      </c>
      <c r="Q37" s="18">
        <v>87</v>
      </c>
      <c r="R37" s="18">
        <v>89</v>
      </c>
      <c r="S37" s="18">
        <v>91</v>
      </c>
      <c r="T37" s="18">
        <v>90</v>
      </c>
      <c r="U37" s="18">
        <v>544</v>
      </c>
      <c r="V37" s="18">
        <v>5</v>
      </c>
      <c r="W37" s="11">
        <v>1105</v>
      </c>
      <c r="X37" s="18">
        <v>21</v>
      </c>
    </row>
    <row r="38" spans="1:26" ht="15.75">
      <c r="A38" s="9">
        <v>14</v>
      </c>
      <c r="B38" s="9">
        <v>68</v>
      </c>
      <c r="C38" s="10" t="s">
        <v>135</v>
      </c>
      <c r="D38" s="10" t="s">
        <v>136</v>
      </c>
      <c r="E38" s="9"/>
      <c r="F38" s="9" t="s">
        <v>303</v>
      </c>
      <c r="G38" s="18">
        <v>89</v>
      </c>
      <c r="H38" s="18">
        <v>94</v>
      </c>
      <c r="I38" s="18">
        <v>91</v>
      </c>
      <c r="J38" s="18">
        <v>92</v>
      </c>
      <c r="K38" s="18">
        <v>91</v>
      </c>
      <c r="L38" s="18">
        <v>92</v>
      </c>
      <c r="M38" s="18">
        <v>549</v>
      </c>
      <c r="N38" s="18">
        <v>7</v>
      </c>
      <c r="O38" s="18">
        <v>90</v>
      </c>
      <c r="P38" s="18">
        <v>93</v>
      </c>
      <c r="Q38" s="18">
        <v>90</v>
      </c>
      <c r="R38" s="18">
        <v>94</v>
      </c>
      <c r="S38" s="18">
        <v>94</v>
      </c>
      <c r="T38" s="18">
        <v>94</v>
      </c>
      <c r="U38" s="18">
        <v>555</v>
      </c>
      <c r="V38" s="18">
        <v>14</v>
      </c>
      <c r="W38" s="11">
        <v>1104</v>
      </c>
      <c r="X38" s="18">
        <v>21</v>
      </c>
    </row>
    <row r="39" spans="1:26" ht="15.75">
      <c r="A39" s="9">
        <v>15</v>
      </c>
      <c r="B39" s="9">
        <v>39</v>
      </c>
      <c r="C39" s="10" t="s">
        <v>127</v>
      </c>
      <c r="D39" s="10" t="s">
        <v>128</v>
      </c>
      <c r="E39" s="9"/>
      <c r="F39" s="9" t="s">
        <v>56</v>
      </c>
      <c r="G39" s="18">
        <v>91</v>
      </c>
      <c r="H39" s="18">
        <v>89</v>
      </c>
      <c r="I39" s="18">
        <v>93</v>
      </c>
      <c r="J39" s="18">
        <v>94</v>
      </c>
      <c r="K39" s="18">
        <v>89</v>
      </c>
      <c r="L39" s="18">
        <v>95</v>
      </c>
      <c r="M39" s="18">
        <v>551</v>
      </c>
      <c r="N39" s="18">
        <v>10</v>
      </c>
      <c r="O39" s="18">
        <v>94</v>
      </c>
      <c r="P39" s="18">
        <v>94</v>
      </c>
      <c r="Q39" s="18">
        <v>97</v>
      </c>
      <c r="R39" s="18">
        <v>88</v>
      </c>
      <c r="S39" s="18">
        <v>86</v>
      </c>
      <c r="T39" s="18">
        <v>92</v>
      </c>
      <c r="U39" s="18">
        <v>551</v>
      </c>
      <c r="V39" s="18">
        <v>9</v>
      </c>
      <c r="W39" s="11">
        <v>1102</v>
      </c>
      <c r="X39" s="18">
        <v>19</v>
      </c>
    </row>
    <row r="40" spans="1:26" ht="15.75">
      <c r="A40" s="9">
        <v>16</v>
      </c>
      <c r="B40" s="9">
        <v>136</v>
      </c>
      <c r="C40" s="10" t="s">
        <v>101</v>
      </c>
      <c r="D40" s="10" t="s">
        <v>102</v>
      </c>
      <c r="E40" s="9"/>
      <c r="F40" s="9" t="s">
        <v>103</v>
      </c>
      <c r="G40" s="18">
        <v>92</v>
      </c>
      <c r="H40" s="18">
        <v>91</v>
      </c>
      <c r="I40" s="18">
        <v>96</v>
      </c>
      <c r="J40" s="18">
        <v>93</v>
      </c>
      <c r="K40" s="18">
        <v>91</v>
      </c>
      <c r="L40" s="18">
        <v>93</v>
      </c>
      <c r="M40" s="18">
        <v>556</v>
      </c>
      <c r="N40" s="18">
        <v>10</v>
      </c>
      <c r="O40" s="18">
        <v>90</v>
      </c>
      <c r="P40" s="18">
        <v>92</v>
      </c>
      <c r="Q40" s="18">
        <v>93</v>
      </c>
      <c r="R40" s="18">
        <v>90</v>
      </c>
      <c r="S40" s="18">
        <v>89</v>
      </c>
      <c r="T40" s="18">
        <v>89</v>
      </c>
      <c r="U40" s="18">
        <v>543</v>
      </c>
      <c r="V40" s="18">
        <v>9</v>
      </c>
      <c r="W40" s="11">
        <v>1099</v>
      </c>
      <c r="X40" s="18">
        <v>19</v>
      </c>
    </row>
    <row r="41" spans="1:26" ht="15.75">
      <c r="A41" s="9">
        <v>17</v>
      </c>
      <c r="B41" s="9">
        <v>116</v>
      </c>
      <c r="C41" s="10" t="s">
        <v>106</v>
      </c>
      <c r="D41" s="10" t="s">
        <v>107</v>
      </c>
      <c r="E41" s="9" t="s">
        <v>23</v>
      </c>
      <c r="F41" s="9" t="s">
        <v>108</v>
      </c>
      <c r="G41" s="18">
        <v>90</v>
      </c>
      <c r="H41" s="18">
        <v>89</v>
      </c>
      <c r="I41" s="18">
        <v>93</v>
      </c>
      <c r="J41" s="18">
        <v>93</v>
      </c>
      <c r="K41" s="18">
        <v>89</v>
      </c>
      <c r="L41" s="18">
        <v>89</v>
      </c>
      <c r="M41" s="18">
        <v>543</v>
      </c>
      <c r="N41" s="18">
        <v>6</v>
      </c>
      <c r="O41" s="18">
        <v>96</v>
      </c>
      <c r="P41" s="18">
        <v>92</v>
      </c>
      <c r="Q41" s="18">
        <v>88</v>
      </c>
      <c r="R41" s="18">
        <v>94</v>
      </c>
      <c r="S41" s="18">
        <v>93</v>
      </c>
      <c r="T41" s="18">
        <v>89</v>
      </c>
      <c r="U41" s="18">
        <v>552</v>
      </c>
      <c r="V41" s="18">
        <v>6</v>
      </c>
      <c r="W41" s="11">
        <v>1095</v>
      </c>
      <c r="X41" s="18">
        <v>12</v>
      </c>
    </row>
    <row r="42" spans="1:26" ht="15.75">
      <c r="A42" s="9">
        <v>18</v>
      </c>
      <c r="B42" s="9">
        <v>250</v>
      </c>
      <c r="C42" s="10" t="s">
        <v>304</v>
      </c>
      <c r="D42" s="10" t="s">
        <v>38</v>
      </c>
      <c r="E42" s="9" t="s">
        <v>112</v>
      </c>
      <c r="F42" s="9" t="s">
        <v>20</v>
      </c>
      <c r="G42" s="18">
        <v>91</v>
      </c>
      <c r="H42" s="18">
        <v>92</v>
      </c>
      <c r="I42" s="18">
        <v>89</v>
      </c>
      <c r="J42" s="18">
        <v>91</v>
      </c>
      <c r="K42" s="18">
        <v>89</v>
      </c>
      <c r="L42" s="18">
        <v>91</v>
      </c>
      <c r="M42" s="18">
        <v>543</v>
      </c>
      <c r="N42" s="18">
        <v>9</v>
      </c>
      <c r="O42" s="18">
        <v>87</v>
      </c>
      <c r="P42" s="18">
        <v>96</v>
      </c>
      <c r="Q42" s="18">
        <v>91</v>
      </c>
      <c r="R42" s="18">
        <v>91</v>
      </c>
      <c r="S42" s="18">
        <v>93</v>
      </c>
      <c r="T42" s="18">
        <v>92</v>
      </c>
      <c r="U42" s="18">
        <v>550</v>
      </c>
      <c r="V42" s="18">
        <v>10</v>
      </c>
      <c r="W42" s="11">
        <v>1093</v>
      </c>
      <c r="X42" s="18">
        <v>19</v>
      </c>
    </row>
    <row r="43" spans="1:26" ht="15.75">
      <c r="A43" s="9">
        <v>19</v>
      </c>
      <c r="B43" s="9">
        <v>40</v>
      </c>
      <c r="C43" s="10" t="s">
        <v>104</v>
      </c>
      <c r="D43" s="10" t="s">
        <v>105</v>
      </c>
      <c r="E43" s="9"/>
      <c r="F43" s="9" t="s">
        <v>48</v>
      </c>
      <c r="G43" s="18">
        <v>92</v>
      </c>
      <c r="H43" s="18">
        <v>90</v>
      </c>
      <c r="I43" s="18">
        <v>90</v>
      </c>
      <c r="J43" s="18">
        <v>91</v>
      </c>
      <c r="K43" s="18">
        <v>94</v>
      </c>
      <c r="L43" s="18">
        <v>88</v>
      </c>
      <c r="M43" s="18">
        <v>545</v>
      </c>
      <c r="N43" s="18">
        <v>10</v>
      </c>
      <c r="O43" s="18">
        <v>93</v>
      </c>
      <c r="P43" s="18">
        <v>92</v>
      </c>
      <c r="Q43" s="18">
        <v>91</v>
      </c>
      <c r="R43" s="18">
        <v>91</v>
      </c>
      <c r="S43" s="18">
        <v>92</v>
      </c>
      <c r="T43" s="18">
        <v>88</v>
      </c>
      <c r="U43" s="18">
        <v>547</v>
      </c>
      <c r="V43" s="18">
        <v>7</v>
      </c>
      <c r="W43" s="11">
        <v>1092</v>
      </c>
      <c r="X43" s="18">
        <v>17</v>
      </c>
    </row>
    <row r="44" spans="1:26" ht="15.75">
      <c r="A44" s="9">
        <v>20</v>
      </c>
      <c r="B44" s="9">
        <v>61</v>
      </c>
      <c r="C44" s="10" t="s">
        <v>131</v>
      </c>
      <c r="D44" s="10" t="s">
        <v>132</v>
      </c>
      <c r="E44" s="9"/>
      <c r="F44" s="9" t="s">
        <v>108</v>
      </c>
      <c r="G44" s="18">
        <v>91</v>
      </c>
      <c r="H44" s="18">
        <v>92</v>
      </c>
      <c r="I44" s="18">
        <v>90</v>
      </c>
      <c r="J44" s="18">
        <v>95</v>
      </c>
      <c r="K44" s="18">
        <v>91</v>
      </c>
      <c r="L44" s="18">
        <v>92</v>
      </c>
      <c r="M44" s="18">
        <v>551</v>
      </c>
      <c r="N44" s="18">
        <v>9</v>
      </c>
      <c r="O44" s="18">
        <v>89</v>
      </c>
      <c r="P44" s="18">
        <v>87</v>
      </c>
      <c r="Q44" s="18">
        <v>88</v>
      </c>
      <c r="R44" s="18">
        <v>94</v>
      </c>
      <c r="S44" s="18">
        <v>89</v>
      </c>
      <c r="T44" s="18">
        <v>94</v>
      </c>
      <c r="U44" s="18">
        <v>541</v>
      </c>
      <c r="V44" s="18">
        <v>8</v>
      </c>
      <c r="W44" s="11">
        <v>1092</v>
      </c>
      <c r="X44" s="18">
        <v>17</v>
      </c>
    </row>
    <row r="45" spans="1:26" customFormat="1">
      <c r="A45" s="9">
        <v>21</v>
      </c>
      <c r="B45" s="9">
        <v>35</v>
      </c>
      <c r="C45" s="10" t="s">
        <v>96</v>
      </c>
      <c r="D45" s="10" t="s">
        <v>97</v>
      </c>
      <c r="E45" s="9" t="s">
        <v>23</v>
      </c>
      <c r="F45" s="9" t="s">
        <v>24</v>
      </c>
      <c r="G45" s="18">
        <v>87</v>
      </c>
      <c r="H45" s="18">
        <v>86</v>
      </c>
      <c r="I45" s="18">
        <v>94</v>
      </c>
      <c r="J45" s="18">
        <v>92</v>
      </c>
      <c r="K45" s="18">
        <v>90</v>
      </c>
      <c r="L45" s="18">
        <v>91</v>
      </c>
      <c r="M45" s="18">
        <v>540</v>
      </c>
      <c r="N45" s="18">
        <v>5</v>
      </c>
      <c r="O45" s="18">
        <v>92</v>
      </c>
      <c r="P45" s="18">
        <v>92</v>
      </c>
      <c r="Q45" s="18">
        <v>94</v>
      </c>
      <c r="R45" s="18">
        <v>92</v>
      </c>
      <c r="S45" s="18">
        <v>92</v>
      </c>
      <c r="T45" s="18">
        <v>90</v>
      </c>
      <c r="U45" s="18">
        <v>552</v>
      </c>
      <c r="V45" s="18">
        <v>10</v>
      </c>
      <c r="W45" s="11">
        <v>1092</v>
      </c>
      <c r="X45" s="18">
        <v>15</v>
      </c>
    </row>
    <row r="46" spans="1:26" ht="15.75">
      <c r="A46" s="9">
        <v>22</v>
      </c>
      <c r="B46" s="9">
        <v>113</v>
      </c>
      <c r="C46" s="10" t="s">
        <v>109</v>
      </c>
      <c r="D46" s="10" t="s">
        <v>110</v>
      </c>
      <c r="E46" s="9" t="s">
        <v>39</v>
      </c>
      <c r="F46" s="9" t="s">
        <v>42</v>
      </c>
      <c r="G46" s="18">
        <v>85</v>
      </c>
      <c r="H46" s="18">
        <v>91</v>
      </c>
      <c r="I46" s="18">
        <v>89</v>
      </c>
      <c r="J46" s="18">
        <v>93</v>
      </c>
      <c r="K46" s="18">
        <v>93</v>
      </c>
      <c r="L46" s="18">
        <v>89</v>
      </c>
      <c r="M46" s="18">
        <v>540</v>
      </c>
      <c r="N46" s="18">
        <v>9</v>
      </c>
      <c r="O46" s="18">
        <v>91</v>
      </c>
      <c r="P46" s="18">
        <v>89</v>
      </c>
      <c r="Q46" s="18">
        <v>93</v>
      </c>
      <c r="R46" s="18">
        <v>90</v>
      </c>
      <c r="S46" s="18">
        <v>91</v>
      </c>
      <c r="T46" s="18">
        <v>94</v>
      </c>
      <c r="U46" s="18">
        <v>548</v>
      </c>
      <c r="V46" s="18">
        <v>11</v>
      </c>
      <c r="W46" s="11">
        <v>1088</v>
      </c>
      <c r="X46" s="18">
        <v>20</v>
      </c>
    </row>
    <row r="47" spans="1:26" ht="15.75">
      <c r="A47" s="9">
        <v>23</v>
      </c>
      <c r="B47" s="9">
        <v>44</v>
      </c>
      <c r="C47" s="10" t="s">
        <v>305</v>
      </c>
      <c r="D47" s="10" t="s">
        <v>306</v>
      </c>
      <c r="E47" s="9"/>
      <c r="F47" s="9" t="s">
        <v>307</v>
      </c>
      <c r="G47" s="18">
        <v>92</v>
      </c>
      <c r="H47" s="18">
        <v>90</v>
      </c>
      <c r="I47" s="18">
        <v>87</v>
      </c>
      <c r="J47" s="18">
        <v>96</v>
      </c>
      <c r="K47" s="18">
        <v>88</v>
      </c>
      <c r="L47" s="18">
        <v>84</v>
      </c>
      <c r="M47" s="18">
        <v>537</v>
      </c>
      <c r="N47" s="18">
        <v>9</v>
      </c>
      <c r="O47" s="18">
        <v>90</v>
      </c>
      <c r="P47" s="18">
        <v>95</v>
      </c>
      <c r="Q47" s="18">
        <v>90</v>
      </c>
      <c r="R47" s="18">
        <v>94</v>
      </c>
      <c r="S47" s="18">
        <v>91</v>
      </c>
      <c r="T47" s="18">
        <v>91</v>
      </c>
      <c r="U47" s="18">
        <v>551</v>
      </c>
      <c r="V47" s="18">
        <v>7</v>
      </c>
      <c r="W47" s="11">
        <v>1088</v>
      </c>
      <c r="X47" s="18">
        <v>16</v>
      </c>
    </row>
    <row r="48" spans="1:26" ht="15.75">
      <c r="A48" s="9">
        <v>24</v>
      </c>
      <c r="B48" s="9">
        <v>79</v>
      </c>
      <c r="C48" s="10" t="s">
        <v>113</v>
      </c>
      <c r="D48" s="10" t="s">
        <v>114</v>
      </c>
      <c r="E48" s="9" t="s">
        <v>23</v>
      </c>
      <c r="F48" s="9" t="s">
        <v>115</v>
      </c>
      <c r="G48" s="18">
        <v>92</v>
      </c>
      <c r="H48" s="18">
        <v>90</v>
      </c>
      <c r="I48" s="18">
        <v>90</v>
      </c>
      <c r="J48" s="18">
        <v>86</v>
      </c>
      <c r="K48" s="18">
        <v>92</v>
      </c>
      <c r="L48" s="18">
        <v>91</v>
      </c>
      <c r="M48" s="18">
        <v>541</v>
      </c>
      <c r="N48" s="18">
        <v>6</v>
      </c>
      <c r="O48" s="18">
        <v>90</v>
      </c>
      <c r="P48" s="18">
        <v>89</v>
      </c>
      <c r="Q48" s="18">
        <v>92</v>
      </c>
      <c r="R48" s="18">
        <v>92</v>
      </c>
      <c r="S48" s="18">
        <v>91</v>
      </c>
      <c r="T48" s="18">
        <v>92</v>
      </c>
      <c r="U48" s="18">
        <v>546</v>
      </c>
      <c r="V48" s="18">
        <v>14</v>
      </c>
      <c r="W48" s="11">
        <v>1087</v>
      </c>
      <c r="X48" s="18">
        <v>20</v>
      </c>
    </row>
    <row r="49" spans="1:27" ht="15.75">
      <c r="A49" s="9">
        <v>25</v>
      </c>
      <c r="B49" s="9">
        <v>90</v>
      </c>
      <c r="C49" s="10" t="s">
        <v>308</v>
      </c>
      <c r="D49" s="10" t="s">
        <v>176</v>
      </c>
      <c r="E49" s="9"/>
      <c r="F49" s="9" t="s">
        <v>36</v>
      </c>
      <c r="G49" s="18">
        <v>88</v>
      </c>
      <c r="H49" s="18">
        <v>89</v>
      </c>
      <c r="I49" s="18">
        <v>87</v>
      </c>
      <c r="J49" s="18">
        <v>92</v>
      </c>
      <c r="K49" s="18">
        <v>88</v>
      </c>
      <c r="L49" s="18">
        <v>96</v>
      </c>
      <c r="M49" s="18">
        <v>540</v>
      </c>
      <c r="N49" s="18">
        <v>7</v>
      </c>
      <c r="O49" s="18">
        <v>90</v>
      </c>
      <c r="P49" s="18">
        <v>93</v>
      </c>
      <c r="Q49" s="18">
        <v>89</v>
      </c>
      <c r="R49" s="18">
        <v>91</v>
      </c>
      <c r="S49" s="18">
        <v>87</v>
      </c>
      <c r="T49" s="18">
        <v>93</v>
      </c>
      <c r="U49" s="18">
        <v>543</v>
      </c>
      <c r="V49" s="18">
        <v>4</v>
      </c>
      <c r="W49" s="11">
        <v>1083</v>
      </c>
      <c r="X49" s="18">
        <v>11</v>
      </c>
    </row>
    <row r="50" spans="1:27" ht="15.75">
      <c r="A50" s="9">
        <v>26</v>
      </c>
      <c r="B50" s="9">
        <v>34</v>
      </c>
      <c r="C50" s="10" t="s">
        <v>111</v>
      </c>
      <c r="D50" s="10" t="s">
        <v>97</v>
      </c>
      <c r="E50" s="9" t="s">
        <v>112</v>
      </c>
      <c r="F50" s="9" t="s">
        <v>24</v>
      </c>
      <c r="G50" s="18">
        <v>91</v>
      </c>
      <c r="H50" s="18">
        <v>90</v>
      </c>
      <c r="I50" s="18">
        <v>91</v>
      </c>
      <c r="J50" s="18">
        <v>88</v>
      </c>
      <c r="K50" s="18">
        <v>90</v>
      </c>
      <c r="L50" s="18">
        <v>85</v>
      </c>
      <c r="M50" s="18">
        <v>535</v>
      </c>
      <c r="N50" s="18">
        <v>10</v>
      </c>
      <c r="O50" s="18">
        <v>93</v>
      </c>
      <c r="P50" s="18">
        <v>90</v>
      </c>
      <c r="Q50" s="18">
        <v>92</v>
      </c>
      <c r="R50" s="18">
        <v>90</v>
      </c>
      <c r="S50" s="18">
        <v>94</v>
      </c>
      <c r="T50" s="18">
        <v>88</v>
      </c>
      <c r="U50" s="18">
        <v>547</v>
      </c>
      <c r="V50" s="18"/>
      <c r="W50" s="18">
        <v>1082</v>
      </c>
      <c r="X50" s="18">
        <v>17</v>
      </c>
      <c r="Y50" s="19"/>
      <c r="Z50" s="19"/>
    </row>
    <row r="51" spans="1:27" ht="15.75">
      <c r="A51" s="9">
        <v>27</v>
      </c>
      <c r="B51" s="9">
        <v>119</v>
      </c>
      <c r="C51" s="10" t="s">
        <v>309</v>
      </c>
      <c r="D51" s="10" t="s">
        <v>310</v>
      </c>
      <c r="E51" s="9" t="s">
        <v>39</v>
      </c>
      <c r="F51" s="9" t="s">
        <v>36</v>
      </c>
      <c r="G51" s="18">
        <v>90</v>
      </c>
      <c r="H51" s="18">
        <v>87</v>
      </c>
      <c r="I51" s="18">
        <v>90</v>
      </c>
      <c r="J51" s="18">
        <v>91</v>
      </c>
      <c r="K51" s="18">
        <v>91</v>
      </c>
      <c r="L51" s="18">
        <v>95</v>
      </c>
      <c r="M51" s="18">
        <v>544</v>
      </c>
      <c r="N51" s="18">
        <v>8</v>
      </c>
      <c r="O51" s="18">
        <v>92</v>
      </c>
      <c r="P51" s="18">
        <v>90</v>
      </c>
      <c r="Q51" s="18">
        <v>91</v>
      </c>
      <c r="R51" s="18">
        <v>88</v>
      </c>
      <c r="S51" s="18">
        <v>87</v>
      </c>
      <c r="T51" s="18">
        <v>85</v>
      </c>
      <c r="U51" s="18">
        <v>533</v>
      </c>
      <c r="V51" s="18">
        <v>6</v>
      </c>
      <c r="W51" s="11">
        <v>1077</v>
      </c>
      <c r="X51" s="18">
        <v>14</v>
      </c>
    </row>
    <row r="52" spans="1:27" ht="15.75">
      <c r="A52" s="9">
        <v>28</v>
      </c>
      <c r="B52" s="9">
        <v>86</v>
      </c>
      <c r="C52" s="10" t="s">
        <v>311</v>
      </c>
      <c r="D52" s="10" t="s">
        <v>312</v>
      </c>
      <c r="E52" s="9"/>
      <c r="F52" s="9" t="s">
        <v>153</v>
      </c>
      <c r="G52" s="18">
        <v>96</v>
      </c>
      <c r="H52" s="18">
        <v>89</v>
      </c>
      <c r="I52" s="18">
        <v>88</v>
      </c>
      <c r="J52" s="18">
        <v>93</v>
      </c>
      <c r="K52" s="18">
        <v>87</v>
      </c>
      <c r="L52" s="18">
        <v>85</v>
      </c>
      <c r="M52" s="18">
        <v>538</v>
      </c>
      <c r="N52" s="18">
        <v>6</v>
      </c>
      <c r="O52" s="18">
        <v>87</v>
      </c>
      <c r="P52" s="18">
        <v>92</v>
      </c>
      <c r="Q52" s="18">
        <v>88</v>
      </c>
      <c r="R52" s="18">
        <v>94</v>
      </c>
      <c r="S52" s="18">
        <v>91</v>
      </c>
      <c r="T52" s="18">
        <v>86</v>
      </c>
      <c r="U52" s="18">
        <v>538</v>
      </c>
      <c r="V52" s="18">
        <v>10</v>
      </c>
      <c r="W52" s="11">
        <v>1076</v>
      </c>
      <c r="X52" s="18">
        <v>16</v>
      </c>
    </row>
    <row r="53" spans="1:27" ht="15.75">
      <c r="A53" s="9">
        <v>29</v>
      </c>
      <c r="B53" s="9">
        <v>47</v>
      </c>
      <c r="C53" s="10" t="s">
        <v>313</v>
      </c>
      <c r="D53" s="10" t="s">
        <v>314</v>
      </c>
      <c r="E53" s="9" t="s">
        <v>23</v>
      </c>
      <c r="F53" s="9" t="s">
        <v>36</v>
      </c>
      <c r="G53" s="18">
        <v>93</v>
      </c>
      <c r="H53" s="18">
        <v>87</v>
      </c>
      <c r="I53" s="18">
        <v>90</v>
      </c>
      <c r="J53" s="18">
        <v>93</v>
      </c>
      <c r="K53" s="18">
        <v>89</v>
      </c>
      <c r="L53" s="18">
        <v>90</v>
      </c>
      <c r="M53" s="18">
        <v>542</v>
      </c>
      <c r="N53" s="18">
        <v>10</v>
      </c>
      <c r="O53" s="18">
        <v>88</v>
      </c>
      <c r="P53" s="18">
        <v>87</v>
      </c>
      <c r="Q53" s="18">
        <v>88</v>
      </c>
      <c r="R53" s="18">
        <v>94</v>
      </c>
      <c r="S53" s="18">
        <v>89</v>
      </c>
      <c r="T53" s="18">
        <v>88</v>
      </c>
      <c r="U53" s="18">
        <v>534</v>
      </c>
      <c r="V53" s="18">
        <v>6</v>
      </c>
      <c r="W53" s="11">
        <v>1076</v>
      </c>
      <c r="X53" s="18">
        <v>16</v>
      </c>
    </row>
    <row r="54" spans="1:27" ht="15.75">
      <c r="A54" s="9">
        <v>30</v>
      </c>
      <c r="B54" s="9">
        <v>24</v>
      </c>
      <c r="C54" s="10" t="s">
        <v>154</v>
      </c>
      <c r="D54" s="10" t="s">
        <v>117</v>
      </c>
      <c r="E54" s="9" t="s">
        <v>112</v>
      </c>
      <c r="F54" s="9" t="s">
        <v>108</v>
      </c>
      <c r="G54" s="18">
        <v>93</v>
      </c>
      <c r="H54" s="18">
        <v>83</v>
      </c>
      <c r="I54" s="18">
        <v>92</v>
      </c>
      <c r="J54" s="18">
        <v>90</v>
      </c>
      <c r="K54" s="18">
        <v>89</v>
      </c>
      <c r="L54" s="18">
        <v>90</v>
      </c>
      <c r="M54" s="18">
        <v>537</v>
      </c>
      <c r="N54" s="18">
        <v>7</v>
      </c>
      <c r="O54" s="18">
        <v>92</v>
      </c>
      <c r="P54" s="18">
        <v>84</v>
      </c>
      <c r="Q54" s="18">
        <v>91</v>
      </c>
      <c r="R54" s="18">
        <v>90</v>
      </c>
      <c r="S54" s="18">
        <v>90</v>
      </c>
      <c r="T54" s="18">
        <v>91</v>
      </c>
      <c r="U54" s="18">
        <v>538</v>
      </c>
      <c r="V54" s="18">
        <v>4</v>
      </c>
      <c r="W54" s="11">
        <v>1075</v>
      </c>
      <c r="X54" s="18">
        <v>11</v>
      </c>
    </row>
    <row r="55" spans="1:27" ht="15.75">
      <c r="A55" s="9">
        <v>31</v>
      </c>
      <c r="B55" s="9">
        <v>143</v>
      </c>
      <c r="C55" s="10" t="s">
        <v>315</v>
      </c>
      <c r="D55" s="10" t="s">
        <v>316</v>
      </c>
      <c r="E55" s="9" t="s">
        <v>39</v>
      </c>
      <c r="F55" s="9" t="s">
        <v>141</v>
      </c>
      <c r="G55" s="18">
        <v>91</v>
      </c>
      <c r="H55" s="18">
        <v>91</v>
      </c>
      <c r="I55" s="18">
        <v>92</v>
      </c>
      <c r="J55" s="18">
        <v>89</v>
      </c>
      <c r="K55" s="18">
        <v>88</v>
      </c>
      <c r="L55" s="18">
        <v>88</v>
      </c>
      <c r="M55" s="18">
        <v>539</v>
      </c>
      <c r="N55" s="18">
        <v>3</v>
      </c>
      <c r="O55" s="18">
        <v>87</v>
      </c>
      <c r="P55" s="18">
        <v>90</v>
      </c>
      <c r="Q55" s="18">
        <v>86</v>
      </c>
      <c r="R55" s="18">
        <v>92</v>
      </c>
      <c r="S55" s="18">
        <v>85</v>
      </c>
      <c r="T55" s="18">
        <v>96</v>
      </c>
      <c r="U55" s="18">
        <v>536</v>
      </c>
      <c r="V55" s="18">
        <v>6</v>
      </c>
      <c r="W55" s="11">
        <v>1075</v>
      </c>
      <c r="X55" s="18">
        <v>9</v>
      </c>
    </row>
    <row r="56" spans="1:27" ht="15.75">
      <c r="A56" s="9">
        <v>32</v>
      </c>
      <c r="B56" s="9">
        <v>73</v>
      </c>
      <c r="C56" s="10" t="s">
        <v>133</v>
      </c>
      <c r="D56" s="10" t="s">
        <v>134</v>
      </c>
      <c r="E56" s="9" t="s">
        <v>112</v>
      </c>
      <c r="F56" s="9" t="s">
        <v>20</v>
      </c>
      <c r="G56" s="18">
        <v>87</v>
      </c>
      <c r="H56" s="18">
        <v>91</v>
      </c>
      <c r="I56" s="18">
        <v>90</v>
      </c>
      <c r="J56" s="18">
        <v>93</v>
      </c>
      <c r="K56" s="18">
        <v>85</v>
      </c>
      <c r="L56" s="18">
        <v>95</v>
      </c>
      <c r="M56" s="18">
        <v>541</v>
      </c>
      <c r="N56" s="18">
        <v>4</v>
      </c>
      <c r="O56" s="18">
        <v>87</v>
      </c>
      <c r="P56" s="18">
        <v>89</v>
      </c>
      <c r="Q56" s="18">
        <v>87</v>
      </c>
      <c r="R56" s="18">
        <v>89</v>
      </c>
      <c r="S56" s="18">
        <v>87</v>
      </c>
      <c r="T56" s="18">
        <v>93</v>
      </c>
      <c r="U56" s="18">
        <v>532</v>
      </c>
      <c r="V56" s="18">
        <v>3</v>
      </c>
      <c r="W56" s="11">
        <v>1073</v>
      </c>
      <c r="X56" s="18">
        <v>7</v>
      </c>
      <c r="AA56" s="19"/>
    </row>
    <row r="57" spans="1:27" ht="15.75">
      <c r="A57" s="9">
        <v>33</v>
      </c>
      <c r="B57" s="9">
        <v>25</v>
      </c>
      <c r="C57" s="10" t="s">
        <v>116</v>
      </c>
      <c r="D57" s="10" t="s">
        <v>117</v>
      </c>
      <c r="E57" s="9" t="s">
        <v>39</v>
      </c>
      <c r="F57" s="9" t="s">
        <v>108</v>
      </c>
      <c r="G57" s="18">
        <v>90</v>
      </c>
      <c r="H57" s="18">
        <v>87</v>
      </c>
      <c r="I57" s="18">
        <v>83</v>
      </c>
      <c r="J57" s="18">
        <v>87</v>
      </c>
      <c r="K57" s="18">
        <v>89</v>
      </c>
      <c r="L57" s="18">
        <v>90</v>
      </c>
      <c r="M57" s="18">
        <v>526</v>
      </c>
      <c r="N57" s="18">
        <v>3</v>
      </c>
      <c r="O57" s="18">
        <v>95</v>
      </c>
      <c r="P57" s="18">
        <v>90</v>
      </c>
      <c r="Q57" s="18">
        <v>91</v>
      </c>
      <c r="R57" s="18">
        <v>89</v>
      </c>
      <c r="S57" s="18">
        <v>86</v>
      </c>
      <c r="T57" s="18">
        <v>92</v>
      </c>
      <c r="U57" s="18">
        <v>543</v>
      </c>
      <c r="V57" s="18"/>
      <c r="W57" s="18">
        <v>1069</v>
      </c>
      <c r="X57" s="18">
        <v>8</v>
      </c>
      <c r="Y57" s="19"/>
      <c r="Z57" s="19"/>
      <c r="AA57" s="19"/>
    </row>
    <row r="58" spans="1:27" ht="15.75">
      <c r="A58" s="9">
        <v>34</v>
      </c>
      <c r="B58" s="9">
        <v>127</v>
      </c>
      <c r="C58" s="10" t="s">
        <v>317</v>
      </c>
      <c r="D58" s="10" t="s">
        <v>318</v>
      </c>
      <c r="E58" s="9"/>
      <c r="F58" s="9" t="s">
        <v>141</v>
      </c>
      <c r="G58" s="18">
        <v>88</v>
      </c>
      <c r="H58" s="18">
        <v>92</v>
      </c>
      <c r="I58" s="18">
        <v>89</v>
      </c>
      <c r="J58" s="18">
        <v>91</v>
      </c>
      <c r="K58" s="18">
        <v>88</v>
      </c>
      <c r="L58" s="18">
        <v>88</v>
      </c>
      <c r="M58" s="18">
        <v>536</v>
      </c>
      <c r="N58" s="18">
        <v>5</v>
      </c>
      <c r="O58" s="18">
        <v>91</v>
      </c>
      <c r="P58" s="18">
        <v>89</v>
      </c>
      <c r="Q58" s="18">
        <v>90</v>
      </c>
      <c r="R58" s="18">
        <v>87</v>
      </c>
      <c r="S58" s="18">
        <v>88</v>
      </c>
      <c r="T58" s="18">
        <v>87</v>
      </c>
      <c r="U58" s="18">
        <v>532</v>
      </c>
      <c r="V58" s="18"/>
      <c r="W58" s="18">
        <v>1068</v>
      </c>
      <c r="X58" s="18">
        <v>10</v>
      </c>
      <c r="Y58" s="19"/>
      <c r="Z58" s="19"/>
      <c r="AA58" s="19"/>
    </row>
    <row r="59" spans="1:27" ht="15.75">
      <c r="A59" s="9">
        <v>35</v>
      </c>
      <c r="B59" s="9">
        <v>125</v>
      </c>
      <c r="C59" s="10" t="s">
        <v>124</v>
      </c>
      <c r="D59" s="10" t="s">
        <v>125</v>
      </c>
      <c r="E59" s="9" t="s">
        <v>23</v>
      </c>
      <c r="F59" s="9" t="s">
        <v>126</v>
      </c>
      <c r="G59" s="18">
        <v>84</v>
      </c>
      <c r="H59" s="18">
        <v>92</v>
      </c>
      <c r="I59" s="18">
        <v>92</v>
      </c>
      <c r="J59" s="18">
        <v>90</v>
      </c>
      <c r="K59" s="18">
        <v>87</v>
      </c>
      <c r="L59" s="18">
        <v>89</v>
      </c>
      <c r="M59" s="18">
        <v>534</v>
      </c>
      <c r="N59" s="18">
        <v>5</v>
      </c>
      <c r="O59" s="18">
        <v>91</v>
      </c>
      <c r="P59" s="18">
        <v>88</v>
      </c>
      <c r="Q59" s="18">
        <v>91</v>
      </c>
      <c r="R59" s="18">
        <v>91</v>
      </c>
      <c r="S59" s="18">
        <v>86</v>
      </c>
      <c r="T59" s="18">
        <v>83</v>
      </c>
      <c r="U59" s="18">
        <v>530</v>
      </c>
      <c r="V59" s="18"/>
      <c r="W59" s="18">
        <v>1064</v>
      </c>
      <c r="X59" s="18">
        <v>10</v>
      </c>
      <c r="Y59" s="19"/>
      <c r="Z59" s="19"/>
      <c r="AA59" s="19"/>
    </row>
    <row r="60" spans="1:27" ht="15.75">
      <c r="A60" s="9">
        <v>36</v>
      </c>
      <c r="B60" s="9">
        <v>20</v>
      </c>
      <c r="C60" s="10" t="s">
        <v>145</v>
      </c>
      <c r="D60" s="10" t="s">
        <v>146</v>
      </c>
      <c r="E60" s="9" t="s">
        <v>23</v>
      </c>
      <c r="F60" s="9" t="s">
        <v>147</v>
      </c>
      <c r="G60" s="18">
        <v>90</v>
      </c>
      <c r="H60" s="18">
        <v>88</v>
      </c>
      <c r="I60" s="18">
        <v>86</v>
      </c>
      <c r="J60" s="18">
        <v>90</v>
      </c>
      <c r="K60" s="18">
        <v>91</v>
      </c>
      <c r="L60" s="18">
        <v>80</v>
      </c>
      <c r="M60" s="18">
        <v>525</v>
      </c>
      <c r="N60" s="18">
        <v>6</v>
      </c>
      <c r="O60" s="18">
        <v>95</v>
      </c>
      <c r="P60" s="18">
        <v>85</v>
      </c>
      <c r="Q60" s="18">
        <v>84</v>
      </c>
      <c r="R60" s="18">
        <v>88</v>
      </c>
      <c r="S60" s="18">
        <v>91</v>
      </c>
      <c r="T60" s="18">
        <v>89</v>
      </c>
      <c r="U60" s="18">
        <v>532</v>
      </c>
      <c r="V60" s="18"/>
      <c r="W60" s="18">
        <v>1057</v>
      </c>
      <c r="X60" s="18">
        <v>14</v>
      </c>
      <c r="Y60" s="19"/>
      <c r="Z60" s="19"/>
      <c r="AA60" s="19"/>
    </row>
    <row r="61" spans="1:27" ht="15.75">
      <c r="A61" s="9">
        <v>37</v>
      </c>
      <c r="B61" s="9">
        <v>63</v>
      </c>
      <c r="C61" s="10" t="s">
        <v>319</v>
      </c>
      <c r="D61" s="10" t="s">
        <v>38</v>
      </c>
      <c r="E61" s="9" t="s">
        <v>112</v>
      </c>
      <c r="F61" s="9" t="s">
        <v>20</v>
      </c>
      <c r="G61" s="18">
        <v>87</v>
      </c>
      <c r="H61" s="18">
        <v>93</v>
      </c>
      <c r="I61" s="18">
        <v>84</v>
      </c>
      <c r="J61" s="18">
        <v>88</v>
      </c>
      <c r="K61" s="18">
        <v>87</v>
      </c>
      <c r="L61" s="18">
        <v>95</v>
      </c>
      <c r="M61" s="18">
        <v>534</v>
      </c>
      <c r="N61" s="18">
        <v>7</v>
      </c>
      <c r="O61" s="18">
        <v>85</v>
      </c>
      <c r="P61" s="18">
        <v>88</v>
      </c>
      <c r="Q61" s="18">
        <v>85</v>
      </c>
      <c r="R61" s="18">
        <v>87</v>
      </c>
      <c r="S61" s="18">
        <v>87</v>
      </c>
      <c r="T61" s="18">
        <v>89</v>
      </c>
      <c r="U61" s="18">
        <v>521</v>
      </c>
      <c r="V61" s="18"/>
      <c r="W61" s="18">
        <v>1055</v>
      </c>
      <c r="X61" s="18">
        <v>11</v>
      </c>
      <c r="Y61" s="19"/>
      <c r="Z61" s="19"/>
      <c r="AA61" s="19"/>
    </row>
    <row r="62" spans="1:27" ht="15.75">
      <c r="A62" s="9">
        <v>38</v>
      </c>
      <c r="B62" s="9">
        <v>54</v>
      </c>
      <c r="C62" s="10" t="s">
        <v>143</v>
      </c>
      <c r="D62" s="10" t="s">
        <v>144</v>
      </c>
      <c r="E62" s="9"/>
      <c r="F62" s="9" t="s">
        <v>36</v>
      </c>
      <c r="G62" s="18">
        <v>80</v>
      </c>
      <c r="H62" s="18">
        <v>87</v>
      </c>
      <c r="I62" s="18">
        <v>85</v>
      </c>
      <c r="J62" s="18">
        <v>85</v>
      </c>
      <c r="K62" s="18">
        <v>90</v>
      </c>
      <c r="L62" s="18">
        <v>88</v>
      </c>
      <c r="M62" s="18">
        <v>515</v>
      </c>
      <c r="N62" s="18">
        <v>5</v>
      </c>
      <c r="O62" s="18">
        <v>91</v>
      </c>
      <c r="P62" s="18">
        <v>87</v>
      </c>
      <c r="Q62" s="18">
        <v>88</v>
      </c>
      <c r="R62" s="18">
        <v>92</v>
      </c>
      <c r="S62" s="18">
        <v>89</v>
      </c>
      <c r="T62" s="18">
        <v>93</v>
      </c>
      <c r="U62" s="18">
        <v>540</v>
      </c>
      <c r="V62" s="18"/>
      <c r="W62" s="18">
        <v>1055</v>
      </c>
      <c r="X62" s="18">
        <v>10</v>
      </c>
      <c r="Y62" s="19"/>
      <c r="Z62" s="19"/>
      <c r="AA62" s="19"/>
    </row>
    <row r="63" spans="1:27" ht="15.75">
      <c r="A63" s="9">
        <v>39</v>
      </c>
      <c r="B63" s="9">
        <v>27</v>
      </c>
      <c r="C63" s="10" t="s">
        <v>320</v>
      </c>
      <c r="D63" s="10" t="s">
        <v>321</v>
      </c>
      <c r="E63" s="9" t="s">
        <v>39</v>
      </c>
      <c r="F63" s="9" t="s">
        <v>20</v>
      </c>
      <c r="G63" s="18">
        <v>86</v>
      </c>
      <c r="H63" s="18">
        <v>90</v>
      </c>
      <c r="I63" s="18">
        <v>90</v>
      </c>
      <c r="J63" s="18">
        <v>84</v>
      </c>
      <c r="K63" s="18">
        <v>89</v>
      </c>
      <c r="L63" s="18">
        <v>87</v>
      </c>
      <c r="M63" s="18">
        <v>526</v>
      </c>
      <c r="N63" s="18">
        <v>5</v>
      </c>
      <c r="O63" s="18">
        <v>86</v>
      </c>
      <c r="P63" s="18">
        <v>86</v>
      </c>
      <c r="Q63" s="18">
        <v>90</v>
      </c>
      <c r="R63" s="18">
        <v>88</v>
      </c>
      <c r="S63" s="18">
        <v>86</v>
      </c>
      <c r="T63" s="18">
        <v>89</v>
      </c>
      <c r="U63" s="18">
        <v>525</v>
      </c>
      <c r="V63" s="18"/>
      <c r="W63" s="18">
        <v>1051</v>
      </c>
      <c r="X63" s="18">
        <v>9</v>
      </c>
      <c r="Y63" s="19"/>
      <c r="Z63" s="19"/>
      <c r="AA63" s="19"/>
    </row>
    <row r="64" spans="1:27" ht="15.75">
      <c r="A64" s="9">
        <v>40</v>
      </c>
      <c r="B64" s="9">
        <v>126</v>
      </c>
      <c r="C64" s="10" t="s">
        <v>322</v>
      </c>
      <c r="D64" s="10" t="s">
        <v>323</v>
      </c>
      <c r="E64" s="9"/>
      <c r="F64" s="9" t="s">
        <v>20</v>
      </c>
      <c r="G64" s="18">
        <v>84</v>
      </c>
      <c r="H64" s="18">
        <v>85</v>
      </c>
      <c r="I64" s="18">
        <v>89</v>
      </c>
      <c r="J64" s="18">
        <v>93</v>
      </c>
      <c r="K64" s="18">
        <v>82</v>
      </c>
      <c r="L64" s="18">
        <v>93</v>
      </c>
      <c r="M64" s="18">
        <v>526</v>
      </c>
      <c r="N64" s="18">
        <v>4</v>
      </c>
      <c r="O64" s="18">
        <v>87</v>
      </c>
      <c r="P64" s="18">
        <v>87</v>
      </c>
      <c r="Q64" s="18">
        <v>81</v>
      </c>
      <c r="R64" s="18">
        <v>83</v>
      </c>
      <c r="S64" s="18">
        <v>85</v>
      </c>
      <c r="T64" s="18">
        <v>89</v>
      </c>
      <c r="U64" s="18">
        <v>512</v>
      </c>
      <c r="V64" s="18"/>
      <c r="W64" s="18">
        <v>1038</v>
      </c>
      <c r="X64" s="18">
        <v>15</v>
      </c>
      <c r="Y64" s="19"/>
      <c r="Z64" s="19"/>
      <c r="AA64" s="19"/>
    </row>
    <row r="65" spans="1:33" ht="15.75">
      <c r="A65" s="9">
        <v>41</v>
      </c>
      <c r="B65" s="9">
        <v>249</v>
      </c>
      <c r="C65" s="10" t="s">
        <v>324</v>
      </c>
      <c r="D65" s="10" t="s">
        <v>38</v>
      </c>
      <c r="E65" s="9" t="s">
        <v>39</v>
      </c>
      <c r="F65" s="9" t="s">
        <v>20</v>
      </c>
      <c r="G65" s="18">
        <v>88</v>
      </c>
      <c r="H65" s="18">
        <v>79</v>
      </c>
      <c r="I65" s="18">
        <v>82</v>
      </c>
      <c r="J65" s="18">
        <v>85</v>
      </c>
      <c r="K65" s="18">
        <v>91</v>
      </c>
      <c r="L65" s="18">
        <v>83</v>
      </c>
      <c r="M65" s="18">
        <v>508</v>
      </c>
      <c r="N65" s="18">
        <v>3</v>
      </c>
      <c r="O65" s="18">
        <v>83</v>
      </c>
      <c r="P65" s="18">
        <v>89</v>
      </c>
      <c r="Q65" s="18">
        <v>86</v>
      </c>
      <c r="R65" s="18">
        <v>84</v>
      </c>
      <c r="S65" s="18">
        <v>88</v>
      </c>
      <c r="T65" s="18">
        <v>92</v>
      </c>
      <c r="U65" s="18">
        <v>522</v>
      </c>
      <c r="V65" s="18"/>
      <c r="W65" s="18">
        <v>1030</v>
      </c>
      <c r="X65" s="18">
        <v>9</v>
      </c>
      <c r="Y65" s="19"/>
      <c r="Z65" s="19"/>
      <c r="AA65" s="19"/>
    </row>
    <row r="66" spans="1:33" ht="15.75">
      <c r="A66" s="9">
        <v>42</v>
      </c>
      <c r="B66" s="9">
        <v>100</v>
      </c>
      <c r="C66" s="10" t="s">
        <v>151</v>
      </c>
      <c r="D66" s="10" t="s">
        <v>152</v>
      </c>
      <c r="E66" s="9" t="s">
        <v>39</v>
      </c>
      <c r="F66" s="9" t="s">
        <v>325</v>
      </c>
      <c r="G66" s="18">
        <v>74</v>
      </c>
      <c r="H66" s="18">
        <v>86</v>
      </c>
      <c r="I66" s="18">
        <v>84</v>
      </c>
      <c r="J66" s="18">
        <v>86</v>
      </c>
      <c r="K66" s="18">
        <v>83</v>
      </c>
      <c r="L66" s="18">
        <v>87</v>
      </c>
      <c r="M66" s="18">
        <v>500</v>
      </c>
      <c r="N66" s="18">
        <v>4</v>
      </c>
      <c r="O66" s="18">
        <v>92</v>
      </c>
      <c r="P66" s="18">
        <v>89</v>
      </c>
      <c r="Q66" s="18">
        <v>94</v>
      </c>
      <c r="R66" s="18">
        <v>82</v>
      </c>
      <c r="S66" s="18">
        <v>87</v>
      </c>
      <c r="T66" s="18">
        <v>85</v>
      </c>
      <c r="U66" s="18">
        <v>529</v>
      </c>
      <c r="V66" s="18"/>
      <c r="W66" s="18">
        <v>1029</v>
      </c>
      <c r="X66" s="18">
        <v>8</v>
      </c>
      <c r="Y66" s="19"/>
      <c r="Z66" s="19"/>
      <c r="AA66" s="19"/>
    </row>
    <row r="67" spans="1:33" ht="15.75">
      <c r="A67" s="9">
        <v>43</v>
      </c>
      <c r="B67" s="9">
        <v>117</v>
      </c>
      <c r="C67" s="10" t="s">
        <v>326</v>
      </c>
      <c r="D67" s="10" t="s">
        <v>327</v>
      </c>
      <c r="E67" s="9"/>
      <c r="F67" s="9" t="s">
        <v>24</v>
      </c>
      <c r="G67" s="18">
        <v>75</v>
      </c>
      <c r="H67" s="18">
        <v>90</v>
      </c>
      <c r="I67" s="18">
        <v>86</v>
      </c>
      <c r="J67" s="18">
        <v>83</v>
      </c>
      <c r="K67" s="18">
        <v>86</v>
      </c>
      <c r="L67" s="18">
        <v>83</v>
      </c>
      <c r="M67" s="18">
        <v>503</v>
      </c>
      <c r="N67" s="18">
        <v>3</v>
      </c>
      <c r="O67" s="18">
        <v>88</v>
      </c>
      <c r="P67" s="18">
        <v>84</v>
      </c>
      <c r="Q67" s="18">
        <v>92</v>
      </c>
      <c r="R67" s="18">
        <v>86</v>
      </c>
      <c r="S67" s="18">
        <v>85</v>
      </c>
      <c r="T67" s="18">
        <v>83</v>
      </c>
      <c r="U67" s="18">
        <v>518</v>
      </c>
      <c r="V67" s="18"/>
      <c r="W67" s="18">
        <v>1021</v>
      </c>
      <c r="X67" s="18">
        <v>4</v>
      </c>
      <c r="Y67" s="19"/>
      <c r="Z67" s="19"/>
      <c r="AA67" s="19"/>
    </row>
    <row r="68" spans="1:33" ht="15.75">
      <c r="A68" s="9">
        <v>44</v>
      </c>
      <c r="B68" s="9">
        <v>32</v>
      </c>
      <c r="C68" s="10" t="s">
        <v>328</v>
      </c>
      <c r="D68" s="10" t="s">
        <v>329</v>
      </c>
      <c r="E68" s="9"/>
      <c r="F68" s="9" t="s">
        <v>95</v>
      </c>
      <c r="G68" s="18">
        <v>74</v>
      </c>
      <c r="H68" s="18">
        <v>85</v>
      </c>
      <c r="I68" s="18">
        <v>79</v>
      </c>
      <c r="J68" s="18">
        <v>85</v>
      </c>
      <c r="K68" s="18">
        <v>86</v>
      </c>
      <c r="L68" s="18">
        <v>78</v>
      </c>
      <c r="M68" s="18">
        <v>487</v>
      </c>
      <c r="N68" s="18">
        <v>3</v>
      </c>
      <c r="O68" s="18">
        <v>71</v>
      </c>
      <c r="P68" s="18">
        <v>84</v>
      </c>
      <c r="Q68" s="18">
        <v>78</v>
      </c>
      <c r="R68" s="18">
        <v>86</v>
      </c>
      <c r="S68" s="18">
        <v>88</v>
      </c>
      <c r="T68" s="18">
        <v>84</v>
      </c>
      <c r="U68" s="18">
        <v>491</v>
      </c>
      <c r="V68" s="18"/>
      <c r="W68" s="18">
        <v>978</v>
      </c>
      <c r="X68" s="18">
        <v>5</v>
      </c>
      <c r="Y68" s="19"/>
      <c r="Z68" s="19"/>
      <c r="AA68" s="19"/>
    </row>
    <row r="69" spans="1:33" ht="15.75">
      <c r="A69" s="9">
        <v>45</v>
      </c>
      <c r="B69" s="9">
        <v>22</v>
      </c>
      <c r="C69" s="10" t="s">
        <v>330</v>
      </c>
      <c r="D69" s="10" t="s">
        <v>331</v>
      </c>
      <c r="E69" s="9"/>
      <c r="F69" s="9" t="s">
        <v>332</v>
      </c>
      <c r="G69" s="18">
        <v>80</v>
      </c>
      <c r="H69" s="18">
        <v>79</v>
      </c>
      <c r="I69" s="18">
        <v>84</v>
      </c>
      <c r="J69" s="18">
        <v>77</v>
      </c>
      <c r="K69" s="18">
        <v>72</v>
      </c>
      <c r="L69" s="18">
        <v>77</v>
      </c>
      <c r="M69" s="18">
        <v>469</v>
      </c>
      <c r="N69" s="18">
        <v>3</v>
      </c>
      <c r="O69" s="18">
        <v>73</v>
      </c>
      <c r="P69" s="18">
        <v>76</v>
      </c>
      <c r="Q69" s="18">
        <v>81</v>
      </c>
      <c r="R69" s="18">
        <v>79</v>
      </c>
      <c r="S69" s="18">
        <v>87</v>
      </c>
      <c r="T69" s="18">
        <v>80</v>
      </c>
      <c r="U69" s="18">
        <v>476</v>
      </c>
      <c r="V69" s="18"/>
      <c r="W69" s="18">
        <v>945</v>
      </c>
      <c r="X69" s="18">
        <v>5</v>
      </c>
      <c r="Y69" s="19"/>
      <c r="Z69" s="19"/>
      <c r="AA69" s="19"/>
    </row>
    <row r="70" spans="1:33" ht="15.75">
      <c r="A70" s="9">
        <v>46</v>
      </c>
      <c r="B70" s="9">
        <v>114</v>
      </c>
      <c r="C70" s="10" t="s">
        <v>333</v>
      </c>
      <c r="D70" s="10" t="s">
        <v>110</v>
      </c>
      <c r="E70" s="9" t="s">
        <v>112</v>
      </c>
      <c r="F70" s="9" t="s">
        <v>42</v>
      </c>
      <c r="G70" s="18">
        <v>85</v>
      </c>
      <c r="H70" s="18">
        <v>78</v>
      </c>
      <c r="I70" s="18">
        <v>77</v>
      </c>
      <c r="J70" s="18">
        <v>77</v>
      </c>
      <c r="K70" s="18">
        <v>68</v>
      </c>
      <c r="L70" s="18">
        <v>74</v>
      </c>
      <c r="M70" s="18">
        <v>459</v>
      </c>
      <c r="N70" s="18">
        <v>2</v>
      </c>
      <c r="O70" s="18">
        <v>82</v>
      </c>
      <c r="P70" s="18">
        <v>82</v>
      </c>
      <c r="Q70" s="18">
        <v>79</v>
      </c>
      <c r="R70" s="18">
        <v>81</v>
      </c>
      <c r="S70" s="18">
        <v>79</v>
      </c>
      <c r="T70" s="18">
        <v>74</v>
      </c>
      <c r="U70" s="18">
        <v>477</v>
      </c>
      <c r="V70" s="18"/>
      <c r="W70" s="18">
        <v>936</v>
      </c>
      <c r="X70" s="18">
        <v>6</v>
      </c>
      <c r="Y70" s="19"/>
      <c r="Z70" s="19"/>
      <c r="AA70" s="19"/>
    </row>
    <row r="71" spans="1:33" ht="15.75">
      <c r="A71" s="9">
        <v>47</v>
      </c>
      <c r="B71" s="9">
        <v>10</v>
      </c>
      <c r="C71" s="10" t="s">
        <v>334</v>
      </c>
      <c r="D71" s="10" t="s">
        <v>335</v>
      </c>
      <c r="E71" s="9"/>
      <c r="F71" s="9" t="s">
        <v>141</v>
      </c>
      <c r="G71" s="18">
        <v>82</v>
      </c>
      <c r="H71" s="18">
        <v>85</v>
      </c>
      <c r="I71" s="18">
        <v>75</v>
      </c>
      <c r="J71" s="18">
        <v>83</v>
      </c>
      <c r="K71" s="18">
        <v>79</v>
      </c>
      <c r="L71" s="18">
        <v>75</v>
      </c>
      <c r="M71" s="18">
        <v>479</v>
      </c>
      <c r="N71" s="18">
        <v>3</v>
      </c>
      <c r="O71" s="18">
        <v>74</v>
      </c>
      <c r="P71" s="18">
        <v>77</v>
      </c>
      <c r="Q71" s="18">
        <v>78</v>
      </c>
      <c r="R71" s="18">
        <v>72</v>
      </c>
      <c r="S71" s="18">
        <v>72</v>
      </c>
      <c r="T71" s="18">
        <v>81</v>
      </c>
      <c r="U71" s="18">
        <v>454</v>
      </c>
      <c r="V71" s="18"/>
      <c r="W71" s="18">
        <v>933</v>
      </c>
      <c r="X71" s="18">
        <v>3</v>
      </c>
      <c r="Y71" s="19"/>
      <c r="Z71" s="19"/>
      <c r="AA71" s="19"/>
    </row>
    <row r="72" spans="1:33" ht="15.75">
      <c r="A72" s="9"/>
      <c r="B72" s="9"/>
      <c r="C72" s="10"/>
      <c r="D72" s="10"/>
      <c r="E72" s="9"/>
      <c r="F72" s="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spans="1:33" ht="15.75">
      <c r="A73" s="9"/>
      <c r="B73" s="9"/>
      <c r="C73" s="10"/>
      <c r="D73" s="10"/>
      <c r="E73" s="9"/>
      <c r="F73" s="9"/>
    </row>
    <row r="77" spans="1:33" ht="15.75">
      <c r="G77" s="9"/>
    </row>
    <row r="78" spans="1:33" ht="15.75">
      <c r="G78" s="9"/>
    </row>
    <row r="79" spans="1:33" ht="15.75">
      <c r="G79" s="9"/>
    </row>
    <row r="80" spans="1:33" ht="15.75">
      <c r="G80" s="9"/>
    </row>
    <row r="81" spans="7:7" ht="15.75">
      <c r="G81" s="9"/>
    </row>
    <row r="82" spans="7:7" ht="15.75">
      <c r="G82" s="9"/>
    </row>
    <row r="83" spans="7:7" ht="15.75">
      <c r="G83" s="9"/>
    </row>
    <row r="84" spans="7:7" ht="15.75">
      <c r="G84" s="9"/>
    </row>
    <row r="85" spans="7:7" ht="15.75">
      <c r="G85" s="9"/>
    </row>
    <row r="86" spans="7:7" ht="15.75">
      <c r="G86" s="9"/>
    </row>
  </sheetData>
  <mergeCells count="3">
    <mergeCell ref="A1:Z1"/>
    <mergeCell ref="A2:Z2"/>
    <mergeCell ref="A3:Z3"/>
  </mergeCells>
  <printOptions horizontalCentered="1"/>
  <pageMargins left="0.2" right="0.2" top="1.1437000000000002" bottom="0.64370000000000016" header="0.75000000000000011" footer="0.2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80DA7-0081-4A3E-AA4B-56F21DE2A55C}">
  <dimension ref="A1:AMI60"/>
  <sheetViews>
    <sheetView tabSelected="1" workbookViewId="0">
      <selection activeCell="AD23" sqref="AD23"/>
    </sheetView>
  </sheetViews>
  <sheetFormatPr defaultRowHeight="15"/>
  <cols>
    <col min="1" max="1" width="5.75" style="14" customWidth="1"/>
    <col min="2" max="2" width="5.375" style="14" customWidth="1"/>
    <col min="3" max="3" width="12.875" style="14" customWidth="1"/>
    <col min="4" max="4" width="14.125" style="14" customWidth="1"/>
    <col min="5" max="5" width="4.625" style="14" customWidth="1"/>
    <col min="6" max="6" width="6.625" style="14" customWidth="1"/>
    <col min="7" max="9" width="3.375" style="14" hidden="1" customWidth="1"/>
    <col min="10" max="10" width="4.375" style="14" hidden="1" customWidth="1"/>
    <col min="11" max="12" width="3.375" style="14" hidden="1" customWidth="1"/>
    <col min="13" max="13" width="6.375" style="14" customWidth="1"/>
    <col min="14" max="15" width="3.625" style="14" hidden="1" customWidth="1"/>
    <col min="16" max="16" width="3.75" style="14" hidden="1" customWidth="1"/>
    <col min="17" max="20" width="3.625" style="14" hidden="1" customWidth="1"/>
    <col min="21" max="21" width="6.375" style="14" customWidth="1"/>
    <col min="22" max="22" width="3.625" style="14" hidden="1" customWidth="1"/>
    <col min="23" max="23" width="7.375" style="14" customWidth="1"/>
    <col min="24" max="24" width="3.875" style="14" customWidth="1"/>
    <col min="25" max="25" width="6.125" style="14" customWidth="1"/>
    <col min="26" max="26" width="6.625" style="14" bestFit="1" customWidth="1"/>
    <col min="27" max="27" width="10.625" style="14" customWidth="1"/>
    <col min="28" max="1023" width="8.125" style="14" customWidth="1"/>
    <col min="1024" max="1024" width="8.125" customWidth="1"/>
  </cols>
  <sheetData>
    <row r="1" spans="1:1023" ht="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" ht="18">
      <c r="A2" s="29" t="s">
        <v>336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</row>
    <row r="3" spans="1:1023" ht="18">
      <c r="A3" s="29" t="s">
        <v>287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</row>
    <row r="4" spans="1:1023" ht="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ht="18">
      <c r="A5" s="3" t="s">
        <v>2</v>
      </c>
      <c r="B5" s="16"/>
      <c r="C5" s="16"/>
      <c r="D5" s="16"/>
      <c r="E5" s="16" t="s">
        <v>337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>
        <v>1164</v>
      </c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</row>
    <row r="6" spans="1:1023" ht="18">
      <c r="A6" s="3" t="s">
        <v>4</v>
      </c>
      <c r="B6" s="16"/>
      <c r="C6" s="16"/>
      <c r="D6" s="16"/>
      <c r="E6" s="16" t="s">
        <v>338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>
        <v>1127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</row>
    <row r="7" spans="1:1023" ht="18">
      <c r="A7" s="3" t="s">
        <v>32</v>
      </c>
      <c r="B7" s="16"/>
      <c r="C7" s="16"/>
      <c r="D7" s="16"/>
      <c r="E7" s="16" t="s">
        <v>339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>
        <v>1123</v>
      </c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</row>
    <row r="8" spans="1:1023" ht="18">
      <c r="A8" s="3"/>
      <c r="B8" s="16"/>
      <c r="C8" s="16"/>
      <c r="D8" s="16"/>
      <c r="E8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</row>
    <row r="9" spans="1:1023" ht="18">
      <c r="A9" s="3" t="s">
        <v>62</v>
      </c>
      <c r="B9" s="16"/>
      <c r="C9" s="16"/>
      <c r="D9" s="16"/>
      <c r="E9" s="16" t="s">
        <v>165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>
        <v>1109</v>
      </c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</row>
    <row r="10" spans="1:1023" ht="18">
      <c r="A10" s="3" t="s">
        <v>4</v>
      </c>
      <c r="B10" s="16"/>
      <c r="C10" s="16"/>
      <c r="D10"/>
      <c r="E10" s="16" t="s">
        <v>340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>
        <v>1099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</row>
    <row r="11" spans="1:1023" ht="18">
      <c r="A11" s="3" t="s">
        <v>32</v>
      </c>
      <c r="B11" s="16"/>
      <c r="C11" s="16"/>
      <c r="D11" s="16"/>
      <c r="E11" s="16" t="s">
        <v>341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>
        <v>1094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</row>
    <row r="12" spans="1:1023" ht="18">
      <c r="A12" s="3"/>
      <c r="B12" s="16"/>
      <c r="C12" s="16"/>
      <c r="D12" s="16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</row>
    <row r="13" spans="1:1023" ht="18">
      <c r="A13" s="3" t="s">
        <v>66</v>
      </c>
      <c r="B13" s="16"/>
      <c r="C13" s="16"/>
      <c r="D13" s="16"/>
      <c r="E13" s="16" t="s">
        <v>342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>
        <v>1072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</row>
    <row r="14" spans="1:1023" ht="18">
      <c r="A14" s="3" t="s">
        <v>4</v>
      </c>
      <c r="B14" s="16"/>
      <c r="C14" s="16"/>
      <c r="D14" s="16"/>
      <c r="E14" s="16" t="s">
        <v>167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>
        <v>1045</v>
      </c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</row>
    <row r="15" spans="1:1023" ht="18">
      <c r="A15" s="3" t="s">
        <v>32</v>
      </c>
      <c r="B15" s="16"/>
      <c r="C15" s="16"/>
      <c r="D15" s="16"/>
      <c r="E15" s="16" t="s">
        <v>168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>
        <v>1040</v>
      </c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</row>
    <row r="16" spans="1:1023" ht="18">
      <c r="A16" s="3"/>
      <c r="B16" s="16"/>
      <c r="C16" s="16"/>
      <c r="D16" s="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</row>
    <row r="17" spans="1:1023" ht="18">
      <c r="A17" s="3" t="s">
        <v>70</v>
      </c>
      <c r="B17" s="16"/>
      <c r="C17" s="16"/>
      <c r="D17" s="16"/>
      <c r="E17" s="16" t="s">
        <v>172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>
        <v>1051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</row>
    <row r="18" spans="1:1023" ht="18">
      <c r="A18" s="3" t="s">
        <v>4</v>
      </c>
      <c r="B18" s="16"/>
      <c r="C18" s="16"/>
      <c r="D18" s="16"/>
      <c r="E18" s="16" t="s">
        <v>359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>
        <v>1021</v>
      </c>
      <c r="AA18" s="17"/>
      <c r="AB18" s="17"/>
      <c r="AC18" s="10"/>
      <c r="AD18" s="10"/>
      <c r="AE18" s="9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</row>
    <row r="19" spans="1:1023" ht="18">
      <c r="A19" s="3" t="s">
        <v>32</v>
      </c>
      <c r="B19" s="16"/>
      <c r="C19" s="16"/>
      <c r="D19" s="16"/>
      <c r="E19" s="16" t="s">
        <v>171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>
        <v>989</v>
      </c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</row>
    <row r="20" spans="1:1023" ht="18">
      <c r="A20" s="3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</row>
    <row r="21" spans="1:1023" ht="18">
      <c r="A21" s="3" t="s">
        <v>74</v>
      </c>
      <c r="B21" s="16"/>
      <c r="C21" s="16"/>
      <c r="D21" s="16"/>
      <c r="E21" s="16" t="s">
        <v>343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>
        <v>1104</v>
      </c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</row>
    <row r="22" spans="1:1023" ht="18">
      <c r="A22" s="3" t="s">
        <v>76</v>
      </c>
      <c r="B22" s="16"/>
      <c r="C22" s="16"/>
      <c r="D22" s="16"/>
      <c r="E22" s="16" t="s">
        <v>344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>
        <v>1114</v>
      </c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</row>
    <row r="23" spans="1:1023" ht="1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</row>
    <row r="24" spans="1:1023" ht="15.75">
      <c r="A24" s="7" t="s">
        <v>6</v>
      </c>
      <c r="B24" s="7" t="s">
        <v>7</v>
      </c>
      <c r="C24" s="8" t="s">
        <v>8</v>
      </c>
      <c r="D24" s="8" t="s">
        <v>9</v>
      </c>
      <c r="E24" s="7" t="s">
        <v>10</v>
      </c>
      <c r="F24" s="7" t="s">
        <v>11</v>
      </c>
      <c r="G24" s="7">
        <v>1</v>
      </c>
      <c r="H24" s="7">
        <v>2</v>
      </c>
      <c r="I24" s="7">
        <v>3</v>
      </c>
      <c r="J24" s="7">
        <v>4</v>
      </c>
      <c r="K24" s="7">
        <v>5</v>
      </c>
      <c r="L24" s="7">
        <v>6</v>
      </c>
      <c r="M24" s="7" t="s">
        <v>12</v>
      </c>
      <c r="N24" s="7" t="s">
        <v>13</v>
      </c>
      <c r="O24" s="7">
        <v>1</v>
      </c>
      <c r="P24" s="7">
        <v>2</v>
      </c>
      <c r="Q24" s="7">
        <v>3</v>
      </c>
      <c r="R24" s="7">
        <v>4</v>
      </c>
      <c r="S24" s="7">
        <v>5</v>
      </c>
      <c r="T24" s="7">
        <v>6</v>
      </c>
      <c r="U24" s="7" t="s">
        <v>14</v>
      </c>
      <c r="V24" s="7" t="s">
        <v>15</v>
      </c>
      <c r="W24" s="7" t="s">
        <v>16</v>
      </c>
      <c r="X24" s="7" t="s">
        <v>17</v>
      </c>
      <c r="Y24" s="7" t="s">
        <v>78</v>
      </c>
      <c r="Z24" s="7" t="s">
        <v>79</v>
      </c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</row>
    <row r="25" spans="1:1023" ht="15.75">
      <c r="A25" s="9">
        <v>1</v>
      </c>
      <c r="B25" s="9">
        <v>141</v>
      </c>
      <c r="C25" s="10" t="s">
        <v>187</v>
      </c>
      <c r="D25" s="10" t="s">
        <v>188</v>
      </c>
      <c r="E25" s="9"/>
      <c r="F25" s="9" t="s">
        <v>36</v>
      </c>
      <c r="G25" s="19">
        <v>96</v>
      </c>
      <c r="H25" s="19">
        <v>95</v>
      </c>
      <c r="I25" s="19">
        <v>91</v>
      </c>
      <c r="J25" s="19">
        <v>100</v>
      </c>
      <c r="K25" s="19">
        <v>95</v>
      </c>
      <c r="L25" s="19">
        <v>96</v>
      </c>
      <c r="M25" s="9">
        <v>573</v>
      </c>
      <c r="N25" s="9">
        <v>15</v>
      </c>
      <c r="O25" s="19">
        <v>98</v>
      </c>
      <c r="P25" s="19">
        <v>95</v>
      </c>
      <c r="Q25" s="19">
        <v>94</v>
      </c>
      <c r="R25" s="19">
        <v>95</v>
      </c>
      <c r="S25" s="19">
        <v>95</v>
      </c>
      <c r="T25" s="19">
        <v>93</v>
      </c>
      <c r="U25" s="9">
        <v>570</v>
      </c>
      <c r="V25" s="9">
        <v>16</v>
      </c>
      <c r="W25" s="9">
        <v>1143</v>
      </c>
      <c r="X25" s="9">
        <v>31</v>
      </c>
      <c r="Y25" s="9">
        <v>21</v>
      </c>
      <c r="Z25" s="7">
        <v>1164</v>
      </c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</row>
    <row r="26" spans="1:1023" ht="15.75">
      <c r="A26" s="9">
        <v>2</v>
      </c>
      <c r="B26" s="9">
        <v>71</v>
      </c>
      <c r="C26" s="10" t="s">
        <v>233</v>
      </c>
      <c r="D26" s="10" t="s">
        <v>234</v>
      </c>
      <c r="E26" s="9" t="s">
        <v>23</v>
      </c>
      <c r="F26" s="9" t="s">
        <v>53</v>
      </c>
      <c r="G26" s="19">
        <v>91</v>
      </c>
      <c r="H26" s="19">
        <v>96</v>
      </c>
      <c r="I26" s="19">
        <v>92</v>
      </c>
      <c r="J26" s="19">
        <v>97</v>
      </c>
      <c r="K26" s="19">
        <v>97</v>
      </c>
      <c r="L26" s="19">
        <v>89</v>
      </c>
      <c r="M26" s="9">
        <v>562</v>
      </c>
      <c r="N26" s="9">
        <v>11</v>
      </c>
      <c r="O26" s="19">
        <v>95</v>
      </c>
      <c r="P26" s="19">
        <v>98</v>
      </c>
      <c r="Q26" s="19">
        <v>84</v>
      </c>
      <c r="R26" s="19">
        <v>96</v>
      </c>
      <c r="S26" s="19">
        <v>91</v>
      </c>
      <c r="T26" s="19">
        <v>92</v>
      </c>
      <c r="U26" s="9">
        <v>556</v>
      </c>
      <c r="V26" s="9">
        <v>9</v>
      </c>
      <c r="W26" s="9">
        <v>1118</v>
      </c>
      <c r="X26" s="9">
        <v>20</v>
      </c>
      <c r="Y26" s="9">
        <v>9</v>
      </c>
      <c r="Z26" s="7">
        <v>1127</v>
      </c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</row>
    <row r="27" spans="1:1023" ht="15.75">
      <c r="A27" s="9">
        <v>3</v>
      </c>
      <c r="B27" s="9">
        <v>132</v>
      </c>
      <c r="C27" s="10" t="s">
        <v>222</v>
      </c>
      <c r="D27" s="10" t="s">
        <v>223</v>
      </c>
      <c r="E27"/>
      <c r="F27" s="9" t="s">
        <v>56</v>
      </c>
      <c r="G27" s="19">
        <v>95</v>
      </c>
      <c r="H27" s="19">
        <v>93</v>
      </c>
      <c r="I27" s="19">
        <v>89</v>
      </c>
      <c r="J27" s="19">
        <v>97</v>
      </c>
      <c r="K27" s="19">
        <v>89</v>
      </c>
      <c r="L27" s="19">
        <v>94</v>
      </c>
      <c r="M27" s="9">
        <v>557</v>
      </c>
      <c r="N27" s="9">
        <v>13</v>
      </c>
      <c r="O27" s="19">
        <v>97</v>
      </c>
      <c r="P27" s="19">
        <v>92</v>
      </c>
      <c r="Q27" s="19">
        <v>92</v>
      </c>
      <c r="R27" s="19">
        <v>94</v>
      </c>
      <c r="S27" s="19">
        <v>91</v>
      </c>
      <c r="T27" s="19">
        <v>94</v>
      </c>
      <c r="U27" s="9">
        <v>560</v>
      </c>
      <c r="V27" s="9">
        <v>11</v>
      </c>
      <c r="W27" s="9">
        <v>1117</v>
      </c>
      <c r="X27" s="9">
        <v>24</v>
      </c>
      <c r="Y27" s="9">
        <v>6</v>
      </c>
      <c r="Z27" s="7">
        <v>1123</v>
      </c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</row>
    <row r="28" spans="1:1023" ht="15.75">
      <c r="A28" s="9">
        <v>4</v>
      </c>
      <c r="B28" s="9">
        <v>112</v>
      </c>
      <c r="C28" s="10" t="s">
        <v>191</v>
      </c>
      <c r="D28" s="10" t="s">
        <v>192</v>
      </c>
      <c r="E28" s="9" t="s">
        <v>23</v>
      </c>
      <c r="F28" s="9" t="s">
        <v>126</v>
      </c>
      <c r="G28" s="19">
        <v>93</v>
      </c>
      <c r="H28" s="19">
        <v>95</v>
      </c>
      <c r="I28" s="19">
        <v>83</v>
      </c>
      <c r="J28" s="19">
        <v>98</v>
      </c>
      <c r="K28" s="19">
        <v>97</v>
      </c>
      <c r="L28" s="19">
        <v>91</v>
      </c>
      <c r="M28" s="9">
        <v>557</v>
      </c>
      <c r="N28" s="9">
        <v>11</v>
      </c>
      <c r="O28" s="19">
        <v>93</v>
      </c>
      <c r="P28" s="19">
        <v>93</v>
      </c>
      <c r="Q28" s="19">
        <v>87</v>
      </c>
      <c r="R28" s="19">
        <v>97</v>
      </c>
      <c r="S28" s="19">
        <v>96</v>
      </c>
      <c r="T28" s="19">
        <v>86</v>
      </c>
      <c r="U28" s="9">
        <v>552</v>
      </c>
      <c r="V28" s="9">
        <v>15</v>
      </c>
      <c r="W28" s="9">
        <v>1109</v>
      </c>
      <c r="X28" s="9">
        <v>26</v>
      </c>
      <c r="Y28" s="9">
        <v>12</v>
      </c>
      <c r="Z28" s="7">
        <v>1121</v>
      </c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  <c r="MS28" s="13"/>
      <c r="MT28" s="13"/>
      <c r="MU28" s="13"/>
      <c r="MV28" s="13"/>
      <c r="MW28" s="13"/>
      <c r="MX28" s="13"/>
      <c r="MY28" s="13"/>
      <c r="MZ28" s="13"/>
      <c r="NA28" s="13"/>
      <c r="NB28" s="13"/>
      <c r="NC28" s="13"/>
      <c r="ND28" s="13"/>
      <c r="NE28" s="13"/>
      <c r="NF28" s="13"/>
      <c r="NG28" s="13"/>
      <c r="NH28" s="13"/>
      <c r="NI28" s="13"/>
      <c r="NJ28" s="13"/>
      <c r="NK28" s="13"/>
      <c r="NL28" s="13"/>
      <c r="NM28" s="13"/>
      <c r="NN28" s="13"/>
      <c r="NO28" s="13"/>
      <c r="NP28" s="13"/>
      <c r="NQ28" s="13"/>
      <c r="NR28" s="13"/>
      <c r="NS28" s="13"/>
      <c r="NT28" s="13"/>
      <c r="NU28" s="13"/>
      <c r="NV28" s="13"/>
      <c r="NW28" s="13"/>
      <c r="NX28" s="13"/>
      <c r="NY28" s="13"/>
      <c r="NZ28" s="13"/>
      <c r="OA28" s="13"/>
      <c r="OB28" s="13"/>
      <c r="OC28" s="13"/>
      <c r="OD28" s="13"/>
      <c r="OE28" s="13"/>
      <c r="OF28" s="13"/>
      <c r="OG28" s="13"/>
      <c r="OH28" s="13"/>
      <c r="OI28" s="13"/>
      <c r="OJ28" s="13"/>
      <c r="OK28" s="13"/>
      <c r="OL28" s="13"/>
      <c r="OM28" s="13"/>
      <c r="ON28" s="13"/>
      <c r="OO28" s="13"/>
      <c r="OP28" s="13"/>
      <c r="OQ28" s="13"/>
      <c r="OR28" s="13"/>
      <c r="OS28" s="13"/>
      <c r="OT28" s="13"/>
      <c r="OU28" s="13"/>
      <c r="OV28" s="13"/>
      <c r="OW28" s="13"/>
      <c r="OX28" s="13"/>
      <c r="OY28" s="13"/>
      <c r="OZ28" s="13"/>
      <c r="PA28" s="13"/>
      <c r="PB28" s="13"/>
      <c r="PC28" s="13"/>
      <c r="PD28" s="13"/>
      <c r="PE28" s="13"/>
      <c r="PF28" s="13"/>
      <c r="PG28" s="13"/>
      <c r="PH28" s="13"/>
      <c r="PI28" s="13"/>
      <c r="PJ28" s="13"/>
      <c r="PK28" s="13"/>
      <c r="PL28" s="13"/>
      <c r="PM28" s="13"/>
      <c r="PN28" s="13"/>
      <c r="PO28" s="13"/>
      <c r="PP28" s="13"/>
      <c r="PQ28" s="13"/>
      <c r="PR28" s="13"/>
      <c r="PS28" s="13"/>
      <c r="PT28" s="13"/>
      <c r="PU28" s="13"/>
      <c r="PV28" s="13"/>
      <c r="PW28" s="13"/>
      <c r="PX28" s="13"/>
      <c r="PY28" s="13"/>
      <c r="PZ28" s="13"/>
      <c r="QA28" s="13"/>
      <c r="QB28" s="13"/>
      <c r="QC28" s="13"/>
      <c r="QD28" s="13"/>
      <c r="QE28" s="13"/>
      <c r="QF28" s="13"/>
      <c r="QG28" s="13"/>
      <c r="QH28" s="13"/>
      <c r="QI28" s="13"/>
      <c r="QJ28" s="13"/>
      <c r="QK28" s="13"/>
      <c r="QL28" s="13"/>
      <c r="QM28" s="13"/>
      <c r="QN28" s="13"/>
      <c r="QO28" s="13"/>
      <c r="QP28" s="13"/>
      <c r="QQ28" s="13"/>
      <c r="QR28" s="13"/>
      <c r="QS28" s="13"/>
      <c r="QT28" s="13"/>
      <c r="QU28" s="13"/>
      <c r="QV28" s="13"/>
      <c r="QW28" s="13"/>
      <c r="QX28" s="13"/>
      <c r="QY28" s="13"/>
      <c r="QZ28" s="13"/>
      <c r="RA28" s="13"/>
      <c r="RB28" s="13"/>
      <c r="RC28" s="13"/>
      <c r="RD28" s="13"/>
      <c r="RE28" s="13"/>
      <c r="RF28" s="13"/>
      <c r="RG28" s="13"/>
      <c r="RH28" s="13"/>
      <c r="RI28" s="13"/>
      <c r="RJ28" s="13"/>
      <c r="RK28" s="13"/>
      <c r="RL28" s="13"/>
      <c r="RM28" s="13"/>
      <c r="RN28" s="13"/>
      <c r="RO28" s="13"/>
      <c r="RP28" s="13"/>
      <c r="RQ28" s="13"/>
      <c r="RR28" s="13"/>
      <c r="RS28" s="13"/>
      <c r="RT28" s="13"/>
      <c r="RU28" s="13"/>
      <c r="RV28" s="13"/>
      <c r="RW28" s="13"/>
      <c r="RX28" s="13"/>
      <c r="RY28" s="13"/>
      <c r="RZ28" s="13"/>
      <c r="SA28" s="13"/>
      <c r="SB28" s="13"/>
      <c r="SC28" s="13"/>
      <c r="SD28" s="13"/>
      <c r="SE28" s="13"/>
      <c r="SF28" s="13"/>
      <c r="SG28" s="13"/>
      <c r="SH28" s="13"/>
      <c r="SI28" s="13"/>
      <c r="SJ28" s="13"/>
      <c r="SK28" s="13"/>
      <c r="SL28" s="13"/>
      <c r="SM28" s="13"/>
      <c r="SN28" s="13"/>
      <c r="SO28" s="13"/>
      <c r="SP28" s="13"/>
      <c r="SQ28" s="13"/>
      <c r="SR28" s="13"/>
      <c r="SS28" s="13"/>
      <c r="ST28" s="13"/>
      <c r="SU28" s="13"/>
      <c r="SV28" s="13"/>
      <c r="SW28" s="13"/>
      <c r="SX28" s="13"/>
      <c r="SY28" s="13"/>
      <c r="SZ28" s="13"/>
      <c r="TA28" s="13"/>
      <c r="TB28" s="13"/>
      <c r="TC28" s="13"/>
      <c r="TD28" s="13"/>
      <c r="TE28" s="13"/>
      <c r="TF28" s="13"/>
      <c r="TG28" s="13"/>
      <c r="TH28" s="13"/>
      <c r="TI28" s="13"/>
      <c r="TJ28" s="13"/>
      <c r="TK28" s="13"/>
      <c r="TL28" s="13"/>
      <c r="TM28" s="13"/>
      <c r="TN28" s="13"/>
      <c r="TO28" s="13"/>
      <c r="TP28" s="13"/>
      <c r="TQ28" s="13"/>
      <c r="TR28" s="13"/>
      <c r="TS28" s="13"/>
      <c r="TT28" s="13"/>
      <c r="TU28" s="13"/>
      <c r="TV28" s="13"/>
      <c r="TW28" s="13"/>
      <c r="TX28" s="13"/>
      <c r="TY28" s="13"/>
      <c r="TZ28" s="13"/>
      <c r="UA28" s="13"/>
      <c r="UB28" s="13"/>
      <c r="UC28" s="13"/>
      <c r="UD28" s="13"/>
      <c r="UE28" s="13"/>
      <c r="UF28" s="13"/>
      <c r="UG28" s="13"/>
      <c r="UH28" s="13"/>
      <c r="UI28" s="13"/>
      <c r="UJ28" s="13"/>
      <c r="UK28" s="13"/>
      <c r="UL28" s="13"/>
      <c r="UM28" s="13"/>
      <c r="UN28" s="13"/>
      <c r="UO28" s="13"/>
      <c r="UP28" s="13"/>
      <c r="UQ28" s="13"/>
      <c r="UR28" s="13"/>
      <c r="US28" s="13"/>
      <c r="UT28" s="13"/>
      <c r="UU28" s="13"/>
      <c r="UV28" s="13"/>
      <c r="UW28" s="13"/>
      <c r="UX28" s="13"/>
      <c r="UY28" s="13"/>
      <c r="UZ28" s="13"/>
      <c r="VA28" s="13"/>
      <c r="VB28" s="13"/>
      <c r="VC28" s="13"/>
      <c r="VD28" s="13"/>
      <c r="VE28" s="13"/>
      <c r="VF28" s="13"/>
      <c r="VG28" s="13"/>
      <c r="VH28" s="13"/>
      <c r="VI28" s="13"/>
      <c r="VJ28" s="13"/>
      <c r="VK28" s="13"/>
      <c r="VL28" s="13"/>
      <c r="VM28" s="13"/>
      <c r="VN28" s="13"/>
      <c r="VO28" s="13"/>
      <c r="VP28" s="13"/>
      <c r="VQ28" s="13"/>
      <c r="VR28" s="13"/>
      <c r="VS28" s="13"/>
      <c r="VT28" s="13"/>
      <c r="VU28" s="13"/>
      <c r="VV28" s="13"/>
      <c r="VW28" s="13"/>
      <c r="VX28" s="13"/>
      <c r="VY28" s="13"/>
      <c r="VZ28" s="13"/>
      <c r="WA28" s="13"/>
      <c r="WB28" s="13"/>
      <c r="WC28" s="13"/>
      <c r="WD28" s="13"/>
      <c r="WE28" s="13"/>
      <c r="WF28" s="13"/>
      <c r="WG28" s="13"/>
      <c r="WH28" s="13"/>
      <c r="WI28" s="13"/>
      <c r="WJ28" s="13"/>
      <c r="WK28" s="13"/>
      <c r="WL28" s="13"/>
      <c r="WM28" s="13"/>
      <c r="WN28" s="13"/>
      <c r="WO28" s="13"/>
      <c r="WP28" s="13"/>
      <c r="WQ28" s="13"/>
      <c r="WR28" s="13"/>
      <c r="WS28" s="13"/>
      <c r="WT28" s="13"/>
      <c r="WU28" s="13"/>
      <c r="WV28" s="13"/>
      <c r="WW28" s="13"/>
      <c r="WX28" s="13"/>
      <c r="WY28" s="13"/>
      <c r="WZ28" s="13"/>
      <c r="XA28" s="13"/>
      <c r="XB28" s="13"/>
      <c r="XC28" s="13"/>
      <c r="XD28" s="13"/>
      <c r="XE28" s="13"/>
      <c r="XF28" s="13"/>
      <c r="XG28" s="13"/>
      <c r="XH28" s="13"/>
      <c r="XI28" s="13"/>
      <c r="XJ28" s="13"/>
      <c r="XK28" s="13"/>
      <c r="XL28" s="13"/>
      <c r="XM28" s="13"/>
      <c r="XN28" s="13"/>
      <c r="XO28" s="13"/>
      <c r="XP28" s="13"/>
      <c r="XQ28" s="13"/>
      <c r="XR28" s="13"/>
      <c r="XS28" s="13"/>
      <c r="XT28" s="13"/>
      <c r="XU28" s="13"/>
      <c r="XV28" s="13"/>
      <c r="XW28" s="13"/>
      <c r="XX28" s="13"/>
      <c r="XY28" s="13"/>
      <c r="XZ28" s="13"/>
      <c r="YA28" s="13"/>
      <c r="YB28" s="13"/>
      <c r="YC28" s="13"/>
      <c r="YD28" s="13"/>
      <c r="YE28" s="13"/>
      <c r="YF28" s="13"/>
      <c r="YG28" s="13"/>
      <c r="YH28" s="13"/>
      <c r="YI28" s="13"/>
      <c r="YJ28" s="13"/>
      <c r="YK28" s="13"/>
      <c r="YL28" s="13"/>
      <c r="YM28" s="13"/>
      <c r="YN28" s="13"/>
      <c r="YO28" s="13"/>
      <c r="YP28" s="13"/>
      <c r="YQ28" s="13"/>
      <c r="YR28" s="13"/>
      <c r="YS28" s="13"/>
      <c r="YT28" s="13"/>
      <c r="YU28" s="13"/>
      <c r="YV28" s="13"/>
      <c r="YW28" s="13"/>
      <c r="YX28" s="13"/>
      <c r="YY28" s="13"/>
      <c r="YZ28" s="13"/>
      <c r="ZA28" s="13"/>
      <c r="ZB28" s="13"/>
      <c r="ZC28" s="13"/>
      <c r="ZD28" s="13"/>
      <c r="ZE28" s="13"/>
      <c r="ZF28" s="13"/>
      <c r="ZG28" s="13"/>
      <c r="ZH28" s="13"/>
      <c r="ZI28" s="13"/>
      <c r="ZJ28" s="13"/>
      <c r="ZK28" s="13"/>
      <c r="ZL28" s="13"/>
      <c r="ZM28" s="13"/>
      <c r="ZN28" s="13"/>
      <c r="ZO28" s="13"/>
      <c r="ZP28" s="13"/>
      <c r="ZQ28" s="13"/>
      <c r="ZR28" s="13"/>
      <c r="ZS28" s="13"/>
      <c r="ZT28" s="13"/>
      <c r="ZU28" s="13"/>
      <c r="ZV28" s="13"/>
      <c r="ZW28" s="13"/>
      <c r="ZX28" s="13"/>
      <c r="ZY28" s="13"/>
      <c r="ZZ28" s="13"/>
      <c r="AAA28" s="13"/>
      <c r="AAB28" s="13"/>
      <c r="AAC28" s="13"/>
      <c r="AAD28" s="13"/>
      <c r="AAE28" s="13"/>
      <c r="AAF28" s="13"/>
      <c r="AAG28" s="13"/>
      <c r="AAH28" s="13"/>
      <c r="AAI28" s="13"/>
      <c r="AAJ28" s="13"/>
      <c r="AAK28" s="13"/>
      <c r="AAL28" s="13"/>
      <c r="AAM28" s="13"/>
      <c r="AAN28" s="13"/>
      <c r="AAO28" s="13"/>
      <c r="AAP28" s="13"/>
      <c r="AAQ28" s="13"/>
      <c r="AAR28" s="13"/>
      <c r="AAS28" s="13"/>
      <c r="AAT28" s="13"/>
      <c r="AAU28" s="13"/>
      <c r="AAV28" s="13"/>
      <c r="AAW28" s="13"/>
      <c r="AAX28" s="13"/>
      <c r="AAY28" s="13"/>
      <c r="AAZ28" s="13"/>
      <c r="ABA28" s="13"/>
      <c r="ABB28" s="13"/>
      <c r="ABC28" s="13"/>
      <c r="ABD28" s="13"/>
      <c r="ABE28" s="13"/>
      <c r="ABF28" s="13"/>
      <c r="ABG28" s="13"/>
      <c r="ABH28" s="13"/>
      <c r="ABI28" s="13"/>
      <c r="ABJ28" s="13"/>
      <c r="ABK28" s="13"/>
      <c r="ABL28" s="13"/>
      <c r="ABM28" s="13"/>
      <c r="ABN28" s="13"/>
      <c r="ABO28" s="13"/>
      <c r="ABP28" s="13"/>
      <c r="ABQ28" s="13"/>
      <c r="ABR28" s="13"/>
      <c r="ABS28" s="13"/>
      <c r="ABT28" s="13"/>
      <c r="ABU28" s="13"/>
      <c r="ABV28" s="13"/>
      <c r="ABW28" s="13"/>
      <c r="ABX28" s="13"/>
      <c r="ABY28" s="13"/>
      <c r="ABZ28" s="13"/>
      <c r="ACA28" s="13"/>
      <c r="ACB28" s="13"/>
      <c r="ACC28" s="13"/>
      <c r="ACD28" s="13"/>
      <c r="ACE28" s="13"/>
      <c r="ACF28" s="13"/>
      <c r="ACG28" s="13"/>
      <c r="ACH28" s="13"/>
      <c r="ACI28" s="13"/>
      <c r="ACJ28" s="13"/>
      <c r="ACK28" s="13"/>
      <c r="ACL28" s="13"/>
      <c r="ACM28" s="13"/>
      <c r="ACN28" s="13"/>
      <c r="ACO28" s="13"/>
      <c r="ACP28" s="13"/>
      <c r="ACQ28" s="13"/>
      <c r="ACR28" s="13"/>
      <c r="ACS28" s="13"/>
      <c r="ACT28" s="13"/>
      <c r="ACU28" s="13"/>
      <c r="ACV28" s="13"/>
      <c r="ACW28" s="13"/>
      <c r="ACX28" s="13"/>
      <c r="ACY28" s="13"/>
      <c r="ACZ28" s="13"/>
      <c r="ADA28" s="13"/>
      <c r="ADB28" s="13"/>
      <c r="ADC28" s="13"/>
      <c r="ADD28" s="13"/>
      <c r="ADE28" s="13"/>
      <c r="ADF28" s="13"/>
      <c r="ADG28" s="13"/>
      <c r="ADH28" s="13"/>
      <c r="ADI28" s="13"/>
      <c r="ADJ28" s="13"/>
      <c r="ADK28" s="13"/>
      <c r="ADL28" s="13"/>
      <c r="ADM28" s="13"/>
      <c r="ADN28" s="13"/>
      <c r="ADO28" s="13"/>
      <c r="ADP28" s="13"/>
      <c r="ADQ28" s="13"/>
      <c r="ADR28" s="13"/>
      <c r="ADS28" s="13"/>
      <c r="ADT28" s="13"/>
      <c r="ADU28" s="13"/>
      <c r="ADV28" s="13"/>
      <c r="ADW28" s="13"/>
      <c r="ADX28" s="13"/>
      <c r="ADY28" s="13"/>
      <c r="ADZ28" s="13"/>
      <c r="AEA28" s="13"/>
      <c r="AEB28" s="13"/>
      <c r="AEC28" s="13"/>
      <c r="AED28" s="13"/>
      <c r="AEE28" s="13"/>
      <c r="AEF28" s="13"/>
      <c r="AEG28" s="13"/>
      <c r="AEH28" s="13"/>
      <c r="AEI28" s="13"/>
      <c r="AEJ28" s="13"/>
      <c r="AEK28" s="13"/>
      <c r="AEL28" s="13"/>
      <c r="AEM28" s="13"/>
      <c r="AEN28" s="13"/>
      <c r="AEO28" s="13"/>
      <c r="AEP28" s="13"/>
      <c r="AEQ28" s="13"/>
      <c r="AER28" s="13"/>
      <c r="AES28" s="13"/>
      <c r="AET28" s="13"/>
      <c r="AEU28" s="13"/>
      <c r="AEV28" s="13"/>
      <c r="AEW28" s="13"/>
      <c r="AEX28" s="13"/>
      <c r="AEY28" s="13"/>
      <c r="AEZ28" s="13"/>
      <c r="AFA28" s="13"/>
      <c r="AFB28" s="13"/>
      <c r="AFC28" s="13"/>
      <c r="AFD28" s="13"/>
      <c r="AFE28" s="13"/>
      <c r="AFF28" s="13"/>
      <c r="AFG28" s="13"/>
      <c r="AFH28" s="13"/>
      <c r="AFI28" s="13"/>
      <c r="AFJ28" s="13"/>
      <c r="AFK28" s="13"/>
      <c r="AFL28" s="13"/>
      <c r="AFM28" s="13"/>
      <c r="AFN28" s="13"/>
      <c r="AFO28" s="13"/>
      <c r="AFP28" s="13"/>
      <c r="AFQ28" s="13"/>
      <c r="AFR28" s="13"/>
      <c r="AFS28" s="13"/>
      <c r="AFT28" s="13"/>
      <c r="AFU28" s="13"/>
      <c r="AFV28" s="13"/>
      <c r="AFW28" s="13"/>
      <c r="AFX28" s="13"/>
      <c r="AFY28" s="13"/>
      <c r="AFZ28" s="13"/>
      <c r="AGA28" s="13"/>
      <c r="AGB28" s="13"/>
      <c r="AGC28" s="13"/>
      <c r="AGD28" s="13"/>
      <c r="AGE28" s="13"/>
      <c r="AGF28" s="13"/>
      <c r="AGG28" s="13"/>
      <c r="AGH28" s="13"/>
      <c r="AGI28" s="13"/>
      <c r="AGJ28" s="13"/>
      <c r="AGK28" s="13"/>
      <c r="AGL28" s="13"/>
      <c r="AGM28" s="13"/>
      <c r="AGN28" s="13"/>
      <c r="AGO28" s="13"/>
      <c r="AGP28" s="13"/>
      <c r="AGQ28" s="13"/>
      <c r="AGR28" s="13"/>
      <c r="AGS28" s="13"/>
      <c r="AGT28" s="13"/>
      <c r="AGU28" s="13"/>
      <c r="AGV28" s="13"/>
      <c r="AGW28" s="13"/>
      <c r="AGX28" s="13"/>
      <c r="AGY28" s="13"/>
      <c r="AGZ28" s="13"/>
      <c r="AHA28" s="13"/>
      <c r="AHB28" s="13"/>
      <c r="AHC28" s="13"/>
      <c r="AHD28" s="13"/>
      <c r="AHE28" s="13"/>
      <c r="AHF28" s="13"/>
      <c r="AHG28" s="13"/>
      <c r="AHH28" s="13"/>
      <c r="AHI28" s="13"/>
      <c r="AHJ28" s="13"/>
      <c r="AHK28" s="13"/>
      <c r="AHL28" s="13"/>
      <c r="AHM28" s="13"/>
      <c r="AHN28" s="13"/>
      <c r="AHO28" s="13"/>
      <c r="AHP28" s="13"/>
      <c r="AHQ28" s="13"/>
      <c r="AHR28" s="13"/>
      <c r="AHS28" s="13"/>
      <c r="AHT28" s="13"/>
      <c r="AHU28" s="13"/>
      <c r="AHV28" s="13"/>
      <c r="AHW28" s="13"/>
      <c r="AHX28" s="13"/>
      <c r="AHY28" s="13"/>
      <c r="AHZ28" s="13"/>
      <c r="AIA28" s="13"/>
      <c r="AIB28" s="13"/>
      <c r="AIC28" s="13"/>
      <c r="AID28" s="13"/>
      <c r="AIE28" s="13"/>
      <c r="AIF28" s="13"/>
      <c r="AIG28" s="13"/>
      <c r="AIH28" s="13"/>
      <c r="AII28" s="13"/>
      <c r="AIJ28" s="13"/>
      <c r="AIK28" s="13"/>
      <c r="AIL28" s="13"/>
      <c r="AIM28" s="13"/>
      <c r="AIN28" s="13"/>
      <c r="AIO28" s="13"/>
      <c r="AIP28" s="13"/>
      <c r="AIQ28" s="13"/>
      <c r="AIR28" s="13"/>
      <c r="AIS28" s="13"/>
      <c r="AIT28" s="13"/>
      <c r="AIU28" s="13"/>
      <c r="AIV28" s="13"/>
      <c r="AIW28" s="13"/>
      <c r="AIX28" s="13"/>
      <c r="AIY28" s="13"/>
      <c r="AIZ28" s="13"/>
      <c r="AJA28" s="13"/>
      <c r="AJB28" s="13"/>
      <c r="AJC28" s="13"/>
      <c r="AJD28" s="13"/>
      <c r="AJE28" s="13"/>
      <c r="AJF28" s="13"/>
      <c r="AJG28" s="13"/>
      <c r="AJH28" s="13"/>
      <c r="AJI28" s="13"/>
      <c r="AJJ28" s="13"/>
      <c r="AJK28" s="13"/>
      <c r="AJL28" s="13"/>
      <c r="AJM28" s="13"/>
      <c r="AJN28" s="13"/>
      <c r="AJO28" s="13"/>
      <c r="AJP28" s="13"/>
      <c r="AJQ28" s="13"/>
      <c r="AJR28" s="13"/>
      <c r="AJS28" s="13"/>
      <c r="AJT28" s="13"/>
      <c r="AJU28" s="13"/>
      <c r="AJV28" s="13"/>
      <c r="AJW28" s="13"/>
      <c r="AJX28" s="13"/>
      <c r="AJY28" s="13"/>
      <c r="AJZ28" s="13"/>
      <c r="AKA28" s="13"/>
      <c r="AKB28" s="13"/>
      <c r="AKC28" s="13"/>
      <c r="AKD28" s="13"/>
      <c r="AKE28" s="13"/>
      <c r="AKF28" s="13"/>
      <c r="AKG28" s="13"/>
      <c r="AKH28" s="13"/>
      <c r="AKI28" s="13"/>
      <c r="AKJ28" s="13"/>
      <c r="AKK28" s="13"/>
      <c r="AKL28" s="13"/>
      <c r="AKM28" s="13"/>
      <c r="AKN28" s="13"/>
      <c r="AKO28" s="13"/>
      <c r="AKP28" s="13"/>
      <c r="AKQ28" s="13"/>
      <c r="AKR28" s="13"/>
      <c r="AKS28" s="13"/>
      <c r="AKT28" s="13"/>
      <c r="AKU28" s="13"/>
      <c r="AKV28" s="13"/>
      <c r="AKW28" s="13"/>
      <c r="AKX28" s="13"/>
      <c r="AKY28" s="13"/>
      <c r="AKZ28" s="13"/>
      <c r="ALA28" s="13"/>
      <c r="ALB28" s="13"/>
      <c r="ALC28" s="13"/>
      <c r="ALD28" s="13"/>
      <c r="ALE28" s="13"/>
      <c r="ALF28" s="13"/>
      <c r="ALG28" s="13"/>
      <c r="ALH28" s="13"/>
      <c r="ALI28" s="13"/>
      <c r="ALJ28" s="13"/>
      <c r="ALK28" s="13"/>
      <c r="ALL28" s="13"/>
      <c r="ALM28" s="13"/>
      <c r="ALN28" s="13"/>
      <c r="ALO28" s="13"/>
      <c r="ALP28" s="13"/>
      <c r="ALQ28" s="13"/>
      <c r="ALR28" s="13"/>
      <c r="ALS28" s="13"/>
      <c r="ALT28" s="13"/>
      <c r="ALU28" s="13"/>
      <c r="ALV28" s="13"/>
      <c r="ALW28" s="13"/>
      <c r="ALX28" s="13"/>
      <c r="ALY28" s="13"/>
      <c r="ALZ28" s="13"/>
      <c r="AMA28" s="13"/>
      <c r="AMB28" s="13"/>
      <c r="AMC28" s="13"/>
      <c r="AMD28" s="13"/>
      <c r="AME28" s="13"/>
      <c r="AMF28" s="13"/>
      <c r="AMG28" s="13"/>
      <c r="AMH28" s="13"/>
      <c r="AMI28" s="13"/>
    </row>
    <row r="29" spans="1:1023" ht="15.75">
      <c r="A29" s="9">
        <v>5</v>
      </c>
      <c r="B29" s="9">
        <v>52</v>
      </c>
      <c r="C29" s="10" t="s">
        <v>237</v>
      </c>
      <c r="D29" s="10" t="s">
        <v>238</v>
      </c>
      <c r="E29" s="9" t="s">
        <v>27</v>
      </c>
      <c r="F29" s="9" t="s">
        <v>24</v>
      </c>
      <c r="G29" s="19">
        <v>95</v>
      </c>
      <c r="H29" s="19">
        <v>95</v>
      </c>
      <c r="I29" s="19">
        <v>93</v>
      </c>
      <c r="J29" s="19">
        <v>94</v>
      </c>
      <c r="K29" s="19">
        <v>89</v>
      </c>
      <c r="L29" s="19">
        <v>84</v>
      </c>
      <c r="M29" s="9">
        <v>550</v>
      </c>
      <c r="N29" s="9">
        <v>10</v>
      </c>
      <c r="O29" s="19">
        <v>97</v>
      </c>
      <c r="P29" s="19">
        <v>95</v>
      </c>
      <c r="Q29" s="19">
        <v>93</v>
      </c>
      <c r="R29" s="19">
        <v>94</v>
      </c>
      <c r="S29" s="19">
        <v>93</v>
      </c>
      <c r="T29" s="19">
        <v>82</v>
      </c>
      <c r="U29" s="9">
        <v>554</v>
      </c>
      <c r="V29" s="9">
        <v>9</v>
      </c>
      <c r="W29" s="9">
        <v>1104</v>
      </c>
      <c r="X29" s="9">
        <v>19</v>
      </c>
      <c r="Y29" s="9">
        <v>11</v>
      </c>
      <c r="Z29" s="7">
        <v>1115</v>
      </c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</row>
    <row r="30" spans="1:1023" ht="15.75">
      <c r="A30" s="9">
        <v>6</v>
      </c>
      <c r="B30" s="9">
        <v>101</v>
      </c>
      <c r="C30" s="10" t="s">
        <v>345</v>
      </c>
      <c r="D30" s="10" t="s">
        <v>346</v>
      </c>
      <c r="E30" s="9" t="s">
        <v>39</v>
      </c>
      <c r="F30" s="9" t="s">
        <v>141</v>
      </c>
      <c r="G30" s="19">
        <v>95</v>
      </c>
      <c r="H30" s="19">
        <v>94</v>
      </c>
      <c r="I30" s="19">
        <v>77</v>
      </c>
      <c r="J30" s="19">
        <v>95</v>
      </c>
      <c r="K30" s="19">
        <v>96</v>
      </c>
      <c r="L30" s="19">
        <v>88</v>
      </c>
      <c r="M30" s="9">
        <v>545</v>
      </c>
      <c r="N30" s="9">
        <v>9</v>
      </c>
      <c r="O30" s="19">
        <v>95</v>
      </c>
      <c r="P30" s="19">
        <v>95</v>
      </c>
      <c r="Q30" s="19">
        <v>89</v>
      </c>
      <c r="R30" s="19">
        <v>97</v>
      </c>
      <c r="S30" s="19">
        <v>98</v>
      </c>
      <c r="T30" s="19">
        <v>80</v>
      </c>
      <c r="U30" s="9">
        <v>554</v>
      </c>
      <c r="V30" s="9">
        <v>14</v>
      </c>
      <c r="W30" s="9">
        <v>1099</v>
      </c>
      <c r="X30" s="9">
        <v>23</v>
      </c>
      <c r="Y30" s="9">
        <v>8</v>
      </c>
      <c r="Z30" s="7">
        <v>1107</v>
      </c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  <c r="MS30" s="13"/>
      <c r="MT30" s="13"/>
      <c r="MU30" s="13"/>
      <c r="MV30" s="13"/>
      <c r="MW30" s="13"/>
      <c r="MX30" s="13"/>
      <c r="MY30" s="13"/>
      <c r="MZ30" s="13"/>
      <c r="NA30" s="13"/>
      <c r="NB30" s="13"/>
      <c r="NC30" s="13"/>
      <c r="ND30" s="13"/>
      <c r="NE30" s="13"/>
      <c r="NF30" s="13"/>
      <c r="NG30" s="13"/>
      <c r="NH30" s="13"/>
      <c r="NI30" s="13"/>
      <c r="NJ30" s="13"/>
      <c r="NK30" s="13"/>
      <c r="NL30" s="13"/>
      <c r="NM30" s="13"/>
      <c r="NN30" s="13"/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</row>
    <row r="31" spans="1:1023" ht="15.75">
      <c r="A31" s="9">
        <v>7</v>
      </c>
      <c r="B31" s="9">
        <v>89</v>
      </c>
      <c r="C31" s="10" t="s">
        <v>175</v>
      </c>
      <c r="D31" s="10" t="s">
        <v>176</v>
      </c>
      <c r="E31" s="9"/>
      <c r="F31" s="9" t="s">
        <v>36</v>
      </c>
      <c r="G31" s="19">
        <v>97</v>
      </c>
      <c r="H31" s="19">
        <v>93</v>
      </c>
      <c r="I31" s="19">
        <v>86</v>
      </c>
      <c r="J31" s="19">
        <v>95</v>
      </c>
      <c r="K31" s="19">
        <v>82</v>
      </c>
      <c r="L31" s="19">
        <v>90</v>
      </c>
      <c r="M31" s="9">
        <v>543</v>
      </c>
      <c r="N31" s="9">
        <v>8</v>
      </c>
      <c r="O31" s="19">
        <v>98</v>
      </c>
      <c r="P31" s="19">
        <v>88</v>
      </c>
      <c r="Q31" s="19">
        <v>88</v>
      </c>
      <c r="R31" s="18">
        <v>97</v>
      </c>
      <c r="S31" s="18">
        <v>95</v>
      </c>
      <c r="T31" s="18">
        <v>85</v>
      </c>
      <c r="U31" s="9">
        <v>551</v>
      </c>
      <c r="V31" s="9">
        <v>10</v>
      </c>
      <c r="W31" s="9">
        <v>1094</v>
      </c>
      <c r="X31" s="9">
        <v>18</v>
      </c>
      <c r="Y31" s="9">
        <v>11</v>
      </c>
      <c r="Z31" s="7">
        <v>1105</v>
      </c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  <c r="MS31" s="13"/>
      <c r="MT31" s="13"/>
      <c r="MU31" s="13"/>
      <c r="MV31" s="13"/>
      <c r="MW31" s="13"/>
      <c r="MX31" s="13"/>
      <c r="MY31" s="13"/>
      <c r="MZ31" s="13"/>
      <c r="NA31" s="13"/>
      <c r="NB31" s="13"/>
      <c r="NC31" s="13"/>
      <c r="ND31" s="13"/>
      <c r="NE31" s="13"/>
      <c r="NF31" s="13"/>
      <c r="NG31" s="13"/>
      <c r="NH31" s="13"/>
      <c r="NI31" s="13"/>
      <c r="NJ31" s="13"/>
      <c r="NK31" s="13"/>
      <c r="NL31" s="13"/>
      <c r="NM31" s="13"/>
      <c r="NN31" s="13"/>
      <c r="NO31" s="13"/>
      <c r="NP31" s="13"/>
      <c r="NQ31" s="13"/>
      <c r="NR31" s="13"/>
      <c r="NS31" s="13"/>
      <c r="NT31" s="13"/>
      <c r="NU31" s="13"/>
      <c r="NV31" s="13"/>
      <c r="NW31" s="13"/>
      <c r="NX31" s="13"/>
      <c r="NY31" s="13"/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  <c r="PJ31" s="13"/>
      <c r="PK31" s="13"/>
      <c r="PL31" s="13"/>
      <c r="PM31" s="13"/>
      <c r="PN31" s="13"/>
      <c r="PO31" s="13"/>
      <c r="PP31" s="13"/>
      <c r="PQ31" s="13"/>
      <c r="PR31" s="13"/>
      <c r="PS31" s="13"/>
      <c r="PT31" s="13"/>
      <c r="PU31" s="13"/>
      <c r="PV31" s="13"/>
      <c r="PW31" s="13"/>
      <c r="PX31" s="13"/>
      <c r="PY31" s="13"/>
      <c r="PZ31" s="13"/>
      <c r="QA31" s="13"/>
      <c r="QB31" s="13"/>
      <c r="QC31" s="13"/>
      <c r="QD31" s="13"/>
      <c r="QE31" s="13"/>
      <c r="QF31" s="13"/>
      <c r="QG31" s="13"/>
      <c r="QH31" s="13"/>
      <c r="QI31" s="13"/>
      <c r="QJ31" s="13"/>
      <c r="QK31" s="13"/>
      <c r="QL31" s="13"/>
      <c r="QM31" s="13"/>
      <c r="QN31" s="13"/>
      <c r="QO31" s="13"/>
      <c r="QP31" s="13"/>
      <c r="QQ31" s="13"/>
      <c r="QR31" s="13"/>
      <c r="QS31" s="13"/>
      <c r="QT31" s="13"/>
      <c r="QU31" s="13"/>
      <c r="QV31" s="13"/>
      <c r="QW31" s="13"/>
      <c r="QX31" s="13"/>
      <c r="QY31" s="13"/>
      <c r="QZ31" s="13"/>
      <c r="RA31" s="13"/>
      <c r="RB31" s="13"/>
      <c r="RC31" s="13"/>
      <c r="RD31" s="13"/>
      <c r="RE31" s="13"/>
      <c r="RF31" s="13"/>
      <c r="RG31" s="13"/>
      <c r="RH31" s="13"/>
      <c r="RI31" s="13"/>
      <c r="RJ31" s="13"/>
      <c r="RK31" s="13"/>
      <c r="RL31" s="13"/>
      <c r="RM31" s="13"/>
      <c r="RN31" s="13"/>
      <c r="RO31" s="13"/>
      <c r="RP31" s="13"/>
      <c r="RQ31" s="13"/>
      <c r="RR31" s="13"/>
      <c r="RS31" s="13"/>
      <c r="RT31" s="13"/>
      <c r="RU31" s="13"/>
      <c r="RV31" s="13"/>
      <c r="RW31" s="13"/>
      <c r="RX31" s="13"/>
      <c r="RY31" s="13"/>
      <c r="RZ31" s="13"/>
      <c r="SA31" s="13"/>
      <c r="SB31" s="13"/>
      <c r="SC31" s="13"/>
      <c r="SD31" s="13"/>
      <c r="SE31" s="13"/>
      <c r="SF31" s="13"/>
      <c r="SG31" s="13"/>
      <c r="SH31" s="13"/>
      <c r="SI31" s="13"/>
      <c r="SJ31" s="13"/>
      <c r="SK31" s="13"/>
      <c r="SL31" s="13"/>
      <c r="SM31" s="13"/>
      <c r="SN31" s="13"/>
      <c r="SO31" s="13"/>
      <c r="SP31" s="13"/>
      <c r="SQ31" s="13"/>
      <c r="SR31" s="13"/>
      <c r="SS31" s="13"/>
      <c r="ST31" s="13"/>
      <c r="SU31" s="13"/>
      <c r="SV31" s="13"/>
      <c r="SW31" s="13"/>
      <c r="SX31" s="13"/>
      <c r="SY31" s="13"/>
      <c r="SZ31" s="13"/>
      <c r="TA31" s="13"/>
      <c r="TB31" s="13"/>
      <c r="TC31" s="13"/>
      <c r="TD31" s="13"/>
      <c r="TE31" s="13"/>
      <c r="TF31" s="13"/>
      <c r="TG31" s="13"/>
      <c r="TH31" s="13"/>
      <c r="TI31" s="13"/>
      <c r="TJ31" s="13"/>
      <c r="TK31" s="13"/>
      <c r="TL31" s="13"/>
      <c r="TM31" s="13"/>
      <c r="TN31" s="13"/>
      <c r="TO31" s="13"/>
      <c r="TP31" s="13"/>
      <c r="TQ31" s="13"/>
      <c r="TR31" s="13"/>
      <c r="TS31" s="13"/>
      <c r="TT31" s="13"/>
      <c r="TU31" s="13"/>
      <c r="TV31" s="13"/>
      <c r="TW31" s="13"/>
      <c r="TX31" s="13"/>
      <c r="TY31" s="13"/>
      <c r="TZ31" s="13"/>
      <c r="UA31" s="13"/>
      <c r="UB31" s="13"/>
      <c r="UC31" s="13"/>
      <c r="UD31" s="13"/>
      <c r="UE31" s="13"/>
      <c r="UF31" s="13"/>
      <c r="UG31" s="13"/>
      <c r="UH31" s="13"/>
      <c r="UI31" s="13"/>
      <c r="UJ31" s="13"/>
      <c r="UK31" s="13"/>
      <c r="UL31" s="13"/>
      <c r="UM31" s="13"/>
      <c r="UN31" s="13"/>
      <c r="UO31" s="13"/>
      <c r="UP31" s="13"/>
      <c r="UQ31" s="13"/>
      <c r="UR31" s="13"/>
      <c r="US31" s="13"/>
      <c r="UT31" s="13"/>
      <c r="UU31" s="13"/>
      <c r="UV31" s="13"/>
      <c r="UW31" s="13"/>
      <c r="UX31" s="13"/>
      <c r="UY31" s="13"/>
      <c r="UZ31" s="13"/>
      <c r="VA31" s="13"/>
      <c r="VB31" s="13"/>
      <c r="VC31" s="13"/>
      <c r="VD31" s="13"/>
      <c r="VE31" s="13"/>
      <c r="VF31" s="13"/>
      <c r="VG31" s="13"/>
      <c r="VH31" s="13"/>
      <c r="VI31" s="13"/>
      <c r="VJ31" s="13"/>
      <c r="VK31" s="13"/>
      <c r="VL31" s="13"/>
      <c r="VM31" s="13"/>
      <c r="VN31" s="13"/>
      <c r="VO31" s="13"/>
      <c r="VP31" s="13"/>
      <c r="VQ31" s="13"/>
      <c r="VR31" s="13"/>
      <c r="VS31" s="13"/>
      <c r="VT31" s="13"/>
      <c r="VU31" s="13"/>
      <c r="VV31" s="13"/>
      <c r="VW31" s="13"/>
      <c r="VX31" s="13"/>
      <c r="VY31" s="13"/>
      <c r="VZ31" s="13"/>
      <c r="WA31" s="13"/>
      <c r="WB31" s="13"/>
      <c r="WC31" s="13"/>
      <c r="WD31" s="13"/>
      <c r="WE31" s="13"/>
      <c r="WF31" s="13"/>
      <c r="WG31" s="13"/>
      <c r="WH31" s="13"/>
      <c r="WI31" s="13"/>
      <c r="WJ31" s="13"/>
      <c r="WK31" s="13"/>
      <c r="WL31" s="13"/>
      <c r="WM31" s="13"/>
      <c r="WN31" s="13"/>
      <c r="WO31" s="13"/>
      <c r="WP31" s="13"/>
      <c r="WQ31" s="13"/>
      <c r="WR31" s="13"/>
      <c r="WS31" s="13"/>
      <c r="WT31" s="13"/>
      <c r="WU31" s="13"/>
      <c r="WV31" s="13"/>
      <c r="WW31" s="13"/>
      <c r="WX31" s="13"/>
      <c r="WY31" s="13"/>
      <c r="WZ31" s="13"/>
      <c r="XA31" s="13"/>
      <c r="XB31" s="13"/>
      <c r="XC31" s="13"/>
      <c r="XD31" s="13"/>
      <c r="XE31" s="13"/>
      <c r="XF31" s="13"/>
      <c r="XG31" s="13"/>
      <c r="XH31" s="13"/>
      <c r="XI31" s="13"/>
      <c r="XJ31" s="13"/>
      <c r="XK31" s="13"/>
      <c r="XL31" s="13"/>
      <c r="XM31" s="13"/>
      <c r="XN31" s="13"/>
      <c r="XO31" s="13"/>
      <c r="XP31" s="13"/>
      <c r="XQ31" s="13"/>
      <c r="XR31" s="13"/>
      <c r="XS31" s="13"/>
      <c r="XT31" s="13"/>
      <c r="XU31" s="13"/>
      <c r="XV31" s="13"/>
      <c r="XW31" s="13"/>
      <c r="XX31" s="13"/>
      <c r="XY31" s="13"/>
      <c r="XZ31" s="13"/>
      <c r="YA31" s="13"/>
      <c r="YB31" s="13"/>
      <c r="YC31" s="13"/>
      <c r="YD31" s="13"/>
      <c r="YE31" s="13"/>
      <c r="YF31" s="13"/>
      <c r="YG31" s="13"/>
      <c r="YH31" s="13"/>
      <c r="YI31" s="13"/>
      <c r="YJ31" s="13"/>
      <c r="YK31" s="13"/>
      <c r="YL31" s="13"/>
      <c r="YM31" s="13"/>
      <c r="YN31" s="13"/>
      <c r="YO31" s="13"/>
      <c r="YP31" s="13"/>
      <c r="YQ31" s="13"/>
      <c r="YR31" s="13"/>
      <c r="YS31" s="13"/>
      <c r="YT31" s="13"/>
      <c r="YU31" s="13"/>
      <c r="YV31" s="13"/>
      <c r="YW31" s="13"/>
      <c r="YX31" s="13"/>
      <c r="YY31" s="13"/>
      <c r="YZ31" s="13"/>
      <c r="ZA31" s="13"/>
      <c r="ZB31" s="13"/>
      <c r="ZC31" s="13"/>
      <c r="ZD31" s="13"/>
      <c r="ZE31" s="13"/>
      <c r="ZF31" s="13"/>
      <c r="ZG31" s="13"/>
      <c r="ZH31" s="13"/>
      <c r="ZI31" s="13"/>
      <c r="ZJ31" s="13"/>
      <c r="ZK31" s="13"/>
      <c r="ZL31" s="13"/>
      <c r="ZM31" s="13"/>
      <c r="ZN31" s="13"/>
      <c r="ZO31" s="13"/>
      <c r="ZP31" s="13"/>
      <c r="ZQ31" s="13"/>
      <c r="ZR31" s="13"/>
      <c r="ZS31" s="13"/>
      <c r="ZT31" s="13"/>
      <c r="ZU31" s="13"/>
      <c r="ZV31" s="13"/>
      <c r="ZW31" s="13"/>
      <c r="ZX31" s="13"/>
      <c r="ZY31" s="13"/>
      <c r="ZZ31" s="13"/>
      <c r="AAA31" s="13"/>
      <c r="AAB31" s="13"/>
      <c r="AAC31" s="13"/>
      <c r="AAD31" s="13"/>
      <c r="AAE31" s="13"/>
      <c r="AAF31" s="13"/>
      <c r="AAG31" s="13"/>
      <c r="AAH31" s="13"/>
      <c r="AAI31" s="13"/>
      <c r="AAJ31" s="13"/>
      <c r="AAK31" s="13"/>
      <c r="AAL31" s="13"/>
      <c r="AAM31" s="13"/>
      <c r="AAN31" s="13"/>
      <c r="AAO31" s="13"/>
      <c r="AAP31" s="13"/>
      <c r="AAQ31" s="13"/>
      <c r="AAR31" s="13"/>
      <c r="AAS31" s="13"/>
      <c r="AAT31" s="13"/>
      <c r="AAU31" s="13"/>
      <c r="AAV31" s="13"/>
      <c r="AAW31" s="13"/>
      <c r="AAX31" s="13"/>
      <c r="AAY31" s="13"/>
      <c r="AAZ31" s="13"/>
      <c r="ABA31" s="13"/>
      <c r="ABB31" s="13"/>
      <c r="ABC31" s="13"/>
      <c r="ABD31" s="13"/>
      <c r="ABE31" s="13"/>
      <c r="ABF31" s="13"/>
      <c r="ABG31" s="13"/>
      <c r="ABH31" s="13"/>
      <c r="ABI31" s="13"/>
      <c r="ABJ31" s="13"/>
      <c r="ABK31" s="13"/>
      <c r="ABL31" s="13"/>
      <c r="ABM31" s="13"/>
      <c r="ABN31" s="13"/>
      <c r="ABO31" s="13"/>
      <c r="ABP31" s="13"/>
      <c r="ABQ31" s="13"/>
      <c r="ABR31" s="13"/>
      <c r="ABS31" s="13"/>
      <c r="ABT31" s="13"/>
      <c r="ABU31" s="13"/>
      <c r="ABV31" s="13"/>
      <c r="ABW31" s="13"/>
      <c r="ABX31" s="13"/>
      <c r="ABY31" s="13"/>
      <c r="ABZ31" s="13"/>
      <c r="ACA31" s="13"/>
      <c r="ACB31" s="13"/>
      <c r="ACC31" s="13"/>
      <c r="ACD31" s="13"/>
      <c r="ACE31" s="13"/>
      <c r="ACF31" s="13"/>
      <c r="ACG31" s="13"/>
      <c r="ACH31" s="13"/>
      <c r="ACI31" s="13"/>
      <c r="ACJ31" s="13"/>
      <c r="ACK31" s="13"/>
      <c r="ACL31" s="13"/>
      <c r="ACM31" s="13"/>
      <c r="ACN31" s="13"/>
      <c r="ACO31" s="13"/>
      <c r="ACP31" s="13"/>
      <c r="ACQ31" s="13"/>
      <c r="ACR31" s="13"/>
      <c r="ACS31" s="13"/>
      <c r="ACT31" s="13"/>
      <c r="ACU31" s="13"/>
      <c r="ACV31" s="13"/>
      <c r="ACW31" s="13"/>
      <c r="ACX31" s="13"/>
      <c r="ACY31" s="13"/>
      <c r="ACZ31" s="13"/>
      <c r="ADA31" s="13"/>
      <c r="ADB31" s="13"/>
      <c r="ADC31" s="13"/>
      <c r="ADD31" s="13"/>
      <c r="ADE31" s="13"/>
      <c r="ADF31" s="13"/>
      <c r="ADG31" s="13"/>
      <c r="ADH31" s="13"/>
      <c r="ADI31" s="13"/>
      <c r="ADJ31" s="13"/>
      <c r="ADK31" s="13"/>
      <c r="ADL31" s="13"/>
      <c r="ADM31" s="13"/>
      <c r="ADN31" s="13"/>
      <c r="ADO31" s="13"/>
      <c r="ADP31" s="13"/>
      <c r="ADQ31" s="13"/>
      <c r="ADR31" s="13"/>
      <c r="ADS31" s="13"/>
      <c r="ADT31" s="13"/>
      <c r="ADU31" s="13"/>
      <c r="ADV31" s="13"/>
      <c r="ADW31" s="13"/>
      <c r="ADX31" s="13"/>
      <c r="ADY31" s="13"/>
      <c r="ADZ31" s="13"/>
      <c r="AEA31" s="13"/>
      <c r="AEB31" s="13"/>
      <c r="AEC31" s="13"/>
      <c r="AED31" s="13"/>
      <c r="AEE31" s="13"/>
      <c r="AEF31" s="13"/>
      <c r="AEG31" s="13"/>
      <c r="AEH31" s="13"/>
      <c r="AEI31" s="13"/>
      <c r="AEJ31" s="13"/>
      <c r="AEK31" s="13"/>
      <c r="AEL31" s="13"/>
      <c r="AEM31" s="13"/>
      <c r="AEN31" s="13"/>
      <c r="AEO31" s="13"/>
      <c r="AEP31" s="13"/>
      <c r="AEQ31" s="13"/>
      <c r="AER31" s="13"/>
      <c r="AES31" s="13"/>
      <c r="AET31" s="13"/>
      <c r="AEU31" s="13"/>
      <c r="AEV31" s="13"/>
      <c r="AEW31" s="13"/>
      <c r="AEX31" s="13"/>
      <c r="AEY31" s="13"/>
      <c r="AEZ31" s="13"/>
      <c r="AFA31" s="13"/>
      <c r="AFB31" s="13"/>
      <c r="AFC31" s="13"/>
      <c r="AFD31" s="13"/>
      <c r="AFE31" s="13"/>
      <c r="AFF31" s="13"/>
      <c r="AFG31" s="13"/>
      <c r="AFH31" s="13"/>
      <c r="AFI31" s="13"/>
      <c r="AFJ31" s="13"/>
      <c r="AFK31" s="13"/>
      <c r="AFL31" s="13"/>
      <c r="AFM31" s="13"/>
      <c r="AFN31" s="13"/>
      <c r="AFO31" s="13"/>
      <c r="AFP31" s="13"/>
      <c r="AFQ31" s="13"/>
      <c r="AFR31" s="13"/>
      <c r="AFS31" s="13"/>
      <c r="AFT31" s="13"/>
      <c r="AFU31" s="13"/>
      <c r="AFV31" s="13"/>
      <c r="AFW31" s="13"/>
      <c r="AFX31" s="13"/>
      <c r="AFY31" s="13"/>
      <c r="AFZ31" s="13"/>
      <c r="AGA31" s="13"/>
      <c r="AGB31" s="13"/>
      <c r="AGC31" s="13"/>
      <c r="AGD31" s="13"/>
      <c r="AGE31" s="13"/>
      <c r="AGF31" s="13"/>
      <c r="AGG31" s="13"/>
      <c r="AGH31" s="13"/>
      <c r="AGI31" s="13"/>
      <c r="AGJ31" s="13"/>
      <c r="AGK31" s="13"/>
      <c r="AGL31" s="13"/>
      <c r="AGM31" s="13"/>
      <c r="AGN31" s="13"/>
      <c r="AGO31" s="13"/>
      <c r="AGP31" s="13"/>
      <c r="AGQ31" s="13"/>
      <c r="AGR31" s="13"/>
      <c r="AGS31" s="13"/>
      <c r="AGT31" s="13"/>
      <c r="AGU31" s="13"/>
      <c r="AGV31" s="13"/>
      <c r="AGW31" s="13"/>
      <c r="AGX31" s="13"/>
      <c r="AGY31" s="13"/>
      <c r="AGZ31" s="13"/>
      <c r="AHA31" s="13"/>
      <c r="AHB31" s="13"/>
      <c r="AHC31" s="13"/>
      <c r="AHD31" s="13"/>
      <c r="AHE31" s="13"/>
      <c r="AHF31" s="13"/>
      <c r="AHG31" s="13"/>
      <c r="AHH31" s="13"/>
      <c r="AHI31" s="13"/>
      <c r="AHJ31" s="13"/>
      <c r="AHK31" s="13"/>
      <c r="AHL31" s="13"/>
      <c r="AHM31" s="13"/>
      <c r="AHN31" s="13"/>
      <c r="AHO31" s="13"/>
      <c r="AHP31" s="13"/>
      <c r="AHQ31" s="13"/>
      <c r="AHR31" s="13"/>
      <c r="AHS31" s="13"/>
      <c r="AHT31" s="13"/>
      <c r="AHU31" s="13"/>
      <c r="AHV31" s="13"/>
      <c r="AHW31" s="13"/>
      <c r="AHX31" s="13"/>
      <c r="AHY31" s="13"/>
      <c r="AHZ31" s="13"/>
      <c r="AIA31" s="13"/>
      <c r="AIB31" s="13"/>
      <c r="AIC31" s="13"/>
      <c r="AID31" s="13"/>
      <c r="AIE31" s="13"/>
      <c r="AIF31" s="13"/>
      <c r="AIG31" s="13"/>
      <c r="AIH31" s="13"/>
      <c r="AII31" s="13"/>
      <c r="AIJ31" s="13"/>
      <c r="AIK31" s="13"/>
      <c r="AIL31" s="13"/>
      <c r="AIM31" s="13"/>
      <c r="AIN31" s="13"/>
      <c r="AIO31" s="13"/>
      <c r="AIP31" s="13"/>
      <c r="AIQ31" s="13"/>
      <c r="AIR31" s="13"/>
      <c r="AIS31" s="13"/>
      <c r="AIT31" s="13"/>
      <c r="AIU31" s="13"/>
      <c r="AIV31" s="13"/>
      <c r="AIW31" s="13"/>
      <c r="AIX31" s="13"/>
      <c r="AIY31" s="13"/>
      <c r="AIZ31" s="13"/>
      <c r="AJA31" s="13"/>
      <c r="AJB31" s="13"/>
      <c r="AJC31" s="13"/>
      <c r="AJD31" s="13"/>
      <c r="AJE31" s="13"/>
      <c r="AJF31" s="13"/>
      <c r="AJG31" s="13"/>
      <c r="AJH31" s="13"/>
      <c r="AJI31" s="13"/>
      <c r="AJJ31" s="13"/>
      <c r="AJK31" s="13"/>
      <c r="AJL31" s="13"/>
      <c r="AJM31" s="13"/>
      <c r="AJN31" s="13"/>
      <c r="AJO31" s="13"/>
      <c r="AJP31" s="13"/>
      <c r="AJQ31" s="13"/>
      <c r="AJR31" s="13"/>
      <c r="AJS31" s="13"/>
      <c r="AJT31" s="13"/>
      <c r="AJU31" s="13"/>
      <c r="AJV31" s="13"/>
      <c r="AJW31" s="13"/>
      <c r="AJX31" s="13"/>
      <c r="AJY31" s="13"/>
      <c r="AJZ31" s="13"/>
      <c r="AKA31" s="13"/>
      <c r="AKB31" s="13"/>
      <c r="AKC31" s="13"/>
      <c r="AKD31" s="13"/>
      <c r="AKE31" s="13"/>
      <c r="AKF31" s="13"/>
      <c r="AKG31" s="13"/>
      <c r="AKH31" s="13"/>
      <c r="AKI31" s="13"/>
      <c r="AKJ31" s="13"/>
      <c r="AKK31" s="13"/>
      <c r="AKL31" s="13"/>
      <c r="AKM31" s="13"/>
      <c r="AKN31" s="13"/>
      <c r="AKO31" s="13"/>
      <c r="AKP31" s="13"/>
      <c r="AKQ31" s="13"/>
      <c r="AKR31" s="13"/>
      <c r="AKS31" s="13"/>
      <c r="AKT31" s="13"/>
      <c r="AKU31" s="13"/>
      <c r="AKV31" s="13"/>
      <c r="AKW31" s="13"/>
      <c r="AKX31" s="13"/>
      <c r="AKY31" s="13"/>
      <c r="AKZ31" s="13"/>
      <c r="ALA31" s="13"/>
      <c r="ALB31" s="13"/>
      <c r="ALC31" s="13"/>
      <c r="ALD31" s="13"/>
      <c r="ALE31" s="13"/>
      <c r="ALF31" s="13"/>
      <c r="ALG31" s="13"/>
      <c r="ALH31" s="13"/>
      <c r="ALI31" s="13"/>
      <c r="ALJ31" s="13"/>
      <c r="ALK31" s="13"/>
      <c r="ALL31" s="13"/>
      <c r="ALM31" s="13"/>
      <c r="ALN31" s="13"/>
      <c r="ALO31" s="13"/>
      <c r="ALP31" s="13"/>
      <c r="ALQ31" s="13"/>
      <c r="ALR31" s="13"/>
      <c r="ALS31" s="13"/>
      <c r="ALT31" s="13"/>
      <c r="ALU31" s="13"/>
      <c r="ALV31" s="13"/>
      <c r="ALW31" s="13"/>
      <c r="ALX31" s="13"/>
      <c r="ALY31" s="13"/>
      <c r="ALZ31" s="13"/>
      <c r="AMA31" s="13"/>
      <c r="AMB31" s="13"/>
      <c r="AMC31" s="13"/>
      <c r="AMD31" s="13"/>
      <c r="AME31" s="13"/>
      <c r="AMF31" s="13"/>
      <c r="AMG31" s="13"/>
      <c r="AMH31" s="13"/>
      <c r="AMI31" s="13"/>
    </row>
    <row r="32" spans="1:1023" ht="15.75">
      <c r="A32" s="9">
        <v>8</v>
      </c>
      <c r="B32" s="9">
        <v>97</v>
      </c>
      <c r="C32" s="10" t="s">
        <v>347</v>
      </c>
      <c r="D32" s="10" t="s">
        <v>348</v>
      </c>
      <c r="E32" s="9" t="s">
        <v>23</v>
      </c>
      <c r="F32" s="9" t="s">
        <v>56</v>
      </c>
      <c r="G32" s="19">
        <v>98</v>
      </c>
      <c r="H32" s="19">
        <v>95</v>
      </c>
      <c r="I32" s="19">
        <v>92</v>
      </c>
      <c r="J32" s="19">
        <v>94</v>
      </c>
      <c r="K32" s="19">
        <v>89</v>
      </c>
      <c r="L32" s="19">
        <v>86</v>
      </c>
      <c r="M32" s="9">
        <v>554</v>
      </c>
      <c r="N32" s="9">
        <v>6</v>
      </c>
      <c r="O32" s="19">
        <v>92</v>
      </c>
      <c r="P32" s="19">
        <v>91</v>
      </c>
      <c r="Q32" s="19">
        <v>82</v>
      </c>
      <c r="R32" s="19">
        <v>89</v>
      </c>
      <c r="S32" s="19">
        <v>89</v>
      </c>
      <c r="T32" s="19">
        <v>97</v>
      </c>
      <c r="U32" s="9">
        <v>540</v>
      </c>
      <c r="V32" s="9">
        <v>10</v>
      </c>
      <c r="W32" s="9">
        <v>1094</v>
      </c>
      <c r="X32" s="9">
        <v>16</v>
      </c>
      <c r="Y32" s="9">
        <v>4</v>
      </c>
      <c r="Z32" s="7">
        <v>1098</v>
      </c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  <c r="MS32" s="13"/>
      <c r="MT32" s="13"/>
      <c r="MU32" s="13"/>
      <c r="MV32" s="13"/>
      <c r="MW32" s="13"/>
      <c r="MX32" s="13"/>
      <c r="MY32" s="13"/>
      <c r="MZ32" s="13"/>
      <c r="NA32" s="13"/>
      <c r="NB32" s="13"/>
      <c r="NC32" s="13"/>
      <c r="ND32" s="13"/>
      <c r="NE32" s="13"/>
      <c r="NF32" s="13"/>
      <c r="NG32" s="13"/>
      <c r="NH32" s="13"/>
      <c r="NI32" s="13"/>
      <c r="NJ32" s="13"/>
      <c r="NK32" s="13"/>
      <c r="NL32" s="13"/>
      <c r="NM32" s="13"/>
      <c r="NN32" s="13"/>
      <c r="NO32" s="13"/>
      <c r="NP32" s="13"/>
      <c r="NQ32" s="13"/>
      <c r="NR32" s="13"/>
      <c r="NS32" s="13"/>
      <c r="NT32" s="13"/>
      <c r="NU32" s="13"/>
      <c r="NV32" s="13"/>
      <c r="NW32" s="13"/>
      <c r="NX32" s="13"/>
      <c r="NY32" s="13"/>
      <c r="NZ32" s="13"/>
      <c r="OA32" s="13"/>
      <c r="OB32" s="13"/>
      <c r="OC32" s="13"/>
      <c r="OD32" s="13"/>
      <c r="OE32" s="13"/>
      <c r="OF32" s="13"/>
      <c r="OG32" s="13"/>
      <c r="OH32" s="13"/>
      <c r="OI32" s="13"/>
      <c r="OJ32" s="13"/>
      <c r="OK32" s="13"/>
      <c r="OL32" s="13"/>
      <c r="OM32" s="13"/>
      <c r="ON32" s="13"/>
      <c r="OO32" s="13"/>
      <c r="OP32" s="13"/>
      <c r="OQ32" s="13"/>
      <c r="OR32" s="13"/>
      <c r="OS32" s="13"/>
      <c r="OT32" s="13"/>
      <c r="OU32" s="13"/>
      <c r="OV32" s="13"/>
      <c r="OW32" s="13"/>
      <c r="OX32" s="13"/>
      <c r="OY32" s="13"/>
      <c r="OZ32" s="13"/>
      <c r="PA32" s="13"/>
      <c r="PB32" s="13"/>
      <c r="PC32" s="13"/>
      <c r="PD32" s="13"/>
      <c r="PE32" s="13"/>
      <c r="PF32" s="13"/>
      <c r="PG32" s="13"/>
      <c r="PH32" s="13"/>
      <c r="PI32" s="13"/>
      <c r="PJ32" s="13"/>
      <c r="PK32" s="13"/>
      <c r="PL32" s="13"/>
      <c r="PM32" s="13"/>
      <c r="PN32" s="13"/>
      <c r="PO32" s="13"/>
      <c r="PP32" s="13"/>
      <c r="PQ32" s="13"/>
      <c r="PR32" s="13"/>
      <c r="PS32" s="13"/>
      <c r="PT32" s="13"/>
      <c r="PU32" s="13"/>
      <c r="PV32" s="13"/>
      <c r="PW32" s="13"/>
      <c r="PX32" s="13"/>
      <c r="PY32" s="13"/>
      <c r="PZ32" s="13"/>
      <c r="QA32" s="13"/>
      <c r="QB32" s="13"/>
      <c r="QC32" s="13"/>
      <c r="QD32" s="13"/>
      <c r="QE32" s="13"/>
      <c r="QF32" s="13"/>
      <c r="QG32" s="13"/>
      <c r="QH32" s="13"/>
      <c r="QI32" s="13"/>
      <c r="QJ32" s="13"/>
      <c r="QK32" s="13"/>
      <c r="QL32" s="13"/>
      <c r="QM32" s="13"/>
      <c r="QN32" s="13"/>
      <c r="QO32" s="13"/>
      <c r="QP32" s="13"/>
      <c r="QQ32" s="13"/>
      <c r="QR32" s="13"/>
      <c r="QS32" s="13"/>
      <c r="QT32" s="13"/>
      <c r="QU32" s="13"/>
      <c r="QV32" s="13"/>
      <c r="QW32" s="13"/>
      <c r="QX32" s="13"/>
      <c r="QY32" s="13"/>
      <c r="QZ32" s="13"/>
      <c r="RA32" s="13"/>
      <c r="RB32" s="13"/>
      <c r="RC32" s="13"/>
      <c r="RD32" s="13"/>
      <c r="RE32" s="13"/>
      <c r="RF32" s="13"/>
      <c r="RG32" s="13"/>
      <c r="RH32" s="13"/>
      <c r="RI32" s="13"/>
      <c r="RJ32" s="13"/>
      <c r="RK32" s="13"/>
      <c r="RL32" s="13"/>
      <c r="RM32" s="13"/>
      <c r="RN32" s="13"/>
      <c r="RO32" s="13"/>
      <c r="RP32" s="13"/>
      <c r="RQ32" s="13"/>
      <c r="RR32" s="13"/>
      <c r="RS32" s="13"/>
      <c r="RT32" s="13"/>
      <c r="RU32" s="13"/>
      <c r="RV32" s="13"/>
      <c r="RW32" s="13"/>
      <c r="RX32" s="13"/>
      <c r="RY32" s="13"/>
      <c r="RZ32" s="13"/>
      <c r="SA32" s="13"/>
      <c r="SB32" s="13"/>
      <c r="SC32" s="13"/>
      <c r="SD32" s="13"/>
      <c r="SE32" s="13"/>
      <c r="SF32" s="13"/>
      <c r="SG32" s="13"/>
      <c r="SH32" s="13"/>
      <c r="SI32" s="13"/>
      <c r="SJ32" s="13"/>
      <c r="SK32" s="13"/>
      <c r="SL32" s="13"/>
      <c r="SM32" s="13"/>
      <c r="SN32" s="13"/>
      <c r="SO32" s="13"/>
      <c r="SP32" s="13"/>
      <c r="SQ32" s="13"/>
      <c r="SR32" s="13"/>
      <c r="SS32" s="13"/>
      <c r="ST32" s="13"/>
      <c r="SU32" s="13"/>
      <c r="SV32" s="13"/>
      <c r="SW32" s="13"/>
      <c r="SX32" s="13"/>
      <c r="SY32" s="13"/>
      <c r="SZ32" s="13"/>
      <c r="TA32" s="13"/>
      <c r="TB32" s="13"/>
      <c r="TC32" s="13"/>
      <c r="TD32" s="13"/>
      <c r="TE32" s="13"/>
      <c r="TF32" s="13"/>
      <c r="TG32" s="13"/>
      <c r="TH32" s="13"/>
      <c r="TI32" s="13"/>
      <c r="TJ32" s="13"/>
      <c r="TK32" s="13"/>
      <c r="TL32" s="13"/>
      <c r="TM32" s="13"/>
      <c r="TN32" s="13"/>
      <c r="TO32" s="13"/>
      <c r="TP32" s="13"/>
      <c r="TQ32" s="13"/>
      <c r="TR32" s="13"/>
      <c r="TS32" s="13"/>
      <c r="TT32" s="13"/>
      <c r="TU32" s="13"/>
      <c r="TV32" s="13"/>
      <c r="TW32" s="13"/>
      <c r="TX32" s="13"/>
      <c r="TY32" s="13"/>
      <c r="TZ32" s="13"/>
      <c r="UA32" s="13"/>
      <c r="UB32" s="13"/>
      <c r="UC32" s="13"/>
      <c r="UD32" s="13"/>
      <c r="UE32" s="13"/>
      <c r="UF32" s="13"/>
      <c r="UG32" s="13"/>
      <c r="UH32" s="13"/>
      <c r="UI32" s="13"/>
      <c r="UJ32" s="13"/>
      <c r="UK32" s="13"/>
      <c r="UL32" s="13"/>
      <c r="UM32" s="13"/>
      <c r="UN32" s="13"/>
      <c r="UO32" s="13"/>
      <c r="UP32" s="13"/>
      <c r="UQ32" s="13"/>
      <c r="UR32" s="13"/>
      <c r="US32" s="13"/>
      <c r="UT32" s="13"/>
      <c r="UU32" s="13"/>
      <c r="UV32" s="13"/>
      <c r="UW32" s="13"/>
      <c r="UX32" s="13"/>
      <c r="UY32" s="13"/>
      <c r="UZ32" s="13"/>
      <c r="VA32" s="13"/>
      <c r="VB32" s="13"/>
      <c r="VC32" s="13"/>
      <c r="VD32" s="13"/>
      <c r="VE32" s="13"/>
      <c r="VF32" s="13"/>
      <c r="VG32" s="13"/>
      <c r="VH32" s="13"/>
      <c r="VI32" s="13"/>
      <c r="VJ32" s="13"/>
      <c r="VK32" s="13"/>
      <c r="VL32" s="13"/>
      <c r="VM32" s="13"/>
      <c r="VN32" s="13"/>
      <c r="VO32" s="13"/>
      <c r="VP32" s="13"/>
      <c r="VQ32" s="13"/>
      <c r="VR32" s="13"/>
      <c r="VS32" s="13"/>
      <c r="VT32" s="13"/>
      <c r="VU32" s="13"/>
      <c r="VV32" s="13"/>
      <c r="VW32" s="13"/>
      <c r="VX32" s="13"/>
      <c r="VY32" s="13"/>
      <c r="VZ32" s="13"/>
      <c r="WA32" s="13"/>
      <c r="WB32" s="13"/>
      <c r="WC32" s="13"/>
      <c r="WD32" s="13"/>
      <c r="WE32" s="13"/>
      <c r="WF32" s="13"/>
      <c r="WG32" s="13"/>
      <c r="WH32" s="13"/>
      <c r="WI32" s="13"/>
      <c r="WJ32" s="13"/>
      <c r="WK32" s="13"/>
      <c r="WL32" s="13"/>
      <c r="WM32" s="13"/>
      <c r="WN32" s="13"/>
      <c r="WO32" s="13"/>
      <c r="WP32" s="13"/>
      <c r="WQ32" s="13"/>
      <c r="WR32" s="13"/>
      <c r="WS32" s="13"/>
      <c r="WT32" s="13"/>
      <c r="WU32" s="13"/>
      <c r="WV32" s="13"/>
      <c r="WW32" s="13"/>
      <c r="WX32" s="13"/>
      <c r="WY32" s="13"/>
      <c r="WZ32" s="13"/>
      <c r="XA32" s="13"/>
      <c r="XB32" s="13"/>
      <c r="XC32" s="13"/>
      <c r="XD32" s="13"/>
      <c r="XE32" s="13"/>
      <c r="XF32" s="13"/>
      <c r="XG32" s="13"/>
      <c r="XH32" s="13"/>
      <c r="XI32" s="13"/>
      <c r="XJ32" s="13"/>
      <c r="XK32" s="13"/>
      <c r="XL32" s="13"/>
      <c r="XM32" s="13"/>
      <c r="XN32" s="13"/>
      <c r="XO32" s="13"/>
      <c r="XP32" s="13"/>
      <c r="XQ32" s="13"/>
      <c r="XR32" s="13"/>
      <c r="XS32" s="13"/>
      <c r="XT32" s="13"/>
      <c r="XU32" s="13"/>
      <c r="XV32" s="13"/>
      <c r="XW32" s="13"/>
      <c r="XX32" s="13"/>
      <c r="XY32" s="13"/>
      <c r="XZ32" s="13"/>
      <c r="YA32" s="13"/>
      <c r="YB32" s="13"/>
      <c r="YC32" s="13"/>
      <c r="YD32" s="13"/>
      <c r="YE32" s="13"/>
      <c r="YF32" s="13"/>
      <c r="YG32" s="13"/>
      <c r="YH32" s="13"/>
      <c r="YI32" s="13"/>
      <c r="YJ32" s="13"/>
      <c r="YK32" s="13"/>
      <c r="YL32" s="13"/>
      <c r="YM32" s="13"/>
      <c r="YN32" s="13"/>
      <c r="YO32" s="13"/>
      <c r="YP32" s="13"/>
      <c r="YQ32" s="13"/>
      <c r="YR32" s="13"/>
      <c r="YS32" s="13"/>
      <c r="YT32" s="13"/>
      <c r="YU32" s="13"/>
      <c r="YV32" s="13"/>
      <c r="YW32" s="13"/>
      <c r="YX32" s="13"/>
      <c r="YY32" s="13"/>
      <c r="YZ32" s="13"/>
      <c r="ZA32" s="13"/>
      <c r="ZB32" s="13"/>
      <c r="ZC32" s="13"/>
      <c r="ZD32" s="13"/>
      <c r="ZE32" s="13"/>
      <c r="ZF32" s="13"/>
      <c r="ZG32" s="13"/>
      <c r="ZH32" s="13"/>
      <c r="ZI32" s="13"/>
      <c r="ZJ32" s="13"/>
      <c r="ZK32" s="13"/>
      <c r="ZL32" s="13"/>
      <c r="ZM32" s="13"/>
      <c r="ZN32" s="13"/>
      <c r="ZO32" s="13"/>
      <c r="ZP32" s="13"/>
      <c r="ZQ32" s="13"/>
      <c r="ZR32" s="13"/>
      <c r="ZS32" s="13"/>
      <c r="ZT32" s="13"/>
      <c r="ZU32" s="13"/>
      <c r="ZV32" s="13"/>
      <c r="ZW32" s="13"/>
      <c r="ZX32" s="13"/>
      <c r="ZY32" s="13"/>
      <c r="ZZ32" s="13"/>
      <c r="AAA32" s="13"/>
      <c r="AAB32" s="13"/>
      <c r="AAC32" s="13"/>
      <c r="AAD32" s="13"/>
      <c r="AAE32" s="13"/>
      <c r="AAF32" s="13"/>
      <c r="AAG32" s="13"/>
      <c r="AAH32" s="13"/>
      <c r="AAI32" s="13"/>
      <c r="AAJ32" s="13"/>
      <c r="AAK32" s="13"/>
      <c r="AAL32" s="13"/>
      <c r="AAM32" s="13"/>
      <c r="AAN32" s="13"/>
      <c r="AAO32" s="13"/>
      <c r="AAP32" s="13"/>
      <c r="AAQ32" s="13"/>
      <c r="AAR32" s="13"/>
      <c r="AAS32" s="13"/>
      <c r="AAT32" s="13"/>
      <c r="AAU32" s="13"/>
      <c r="AAV32" s="13"/>
      <c r="AAW32" s="13"/>
      <c r="AAX32" s="13"/>
      <c r="AAY32" s="13"/>
      <c r="AAZ32" s="13"/>
      <c r="ABA32" s="13"/>
      <c r="ABB32" s="13"/>
      <c r="ABC32" s="13"/>
      <c r="ABD32" s="13"/>
      <c r="ABE32" s="13"/>
      <c r="ABF32" s="13"/>
      <c r="ABG32" s="13"/>
      <c r="ABH32" s="13"/>
      <c r="ABI32" s="13"/>
      <c r="ABJ32" s="13"/>
      <c r="ABK32" s="13"/>
      <c r="ABL32" s="13"/>
      <c r="ABM32" s="13"/>
      <c r="ABN32" s="13"/>
      <c r="ABO32" s="13"/>
      <c r="ABP32" s="13"/>
      <c r="ABQ32" s="13"/>
      <c r="ABR32" s="13"/>
      <c r="ABS32" s="13"/>
      <c r="ABT32" s="13"/>
      <c r="ABU32" s="13"/>
      <c r="ABV32" s="13"/>
      <c r="ABW32" s="13"/>
      <c r="ABX32" s="13"/>
      <c r="ABY32" s="13"/>
      <c r="ABZ32" s="13"/>
      <c r="ACA32" s="13"/>
      <c r="ACB32" s="13"/>
      <c r="ACC32" s="13"/>
      <c r="ACD32" s="13"/>
      <c r="ACE32" s="13"/>
      <c r="ACF32" s="13"/>
      <c r="ACG32" s="13"/>
      <c r="ACH32" s="13"/>
      <c r="ACI32" s="13"/>
      <c r="ACJ32" s="13"/>
      <c r="ACK32" s="13"/>
      <c r="ACL32" s="13"/>
      <c r="ACM32" s="13"/>
      <c r="ACN32" s="13"/>
      <c r="ACO32" s="13"/>
      <c r="ACP32" s="13"/>
      <c r="ACQ32" s="13"/>
      <c r="ACR32" s="13"/>
      <c r="ACS32" s="13"/>
      <c r="ACT32" s="13"/>
      <c r="ACU32" s="13"/>
      <c r="ACV32" s="13"/>
      <c r="ACW32" s="13"/>
      <c r="ACX32" s="13"/>
      <c r="ACY32" s="13"/>
      <c r="ACZ32" s="13"/>
      <c r="ADA32" s="13"/>
      <c r="ADB32" s="13"/>
      <c r="ADC32" s="13"/>
      <c r="ADD32" s="13"/>
      <c r="ADE32" s="13"/>
      <c r="ADF32" s="13"/>
      <c r="ADG32" s="13"/>
      <c r="ADH32" s="13"/>
      <c r="ADI32" s="13"/>
      <c r="ADJ32" s="13"/>
      <c r="ADK32" s="13"/>
      <c r="ADL32" s="13"/>
      <c r="ADM32" s="13"/>
      <c r="ADN32" s="13"/>
      <c r="ADO32" s="13"/>
      <c r="ADP32" s="13"/>
      <c r="ADQ32" s="13"/>
      <c r="ADR32" s="13"/>
      <c r="ADS32" s="13"/>
      <c r="ADT32" s="13"/>
      <c r="ADU32" s="13"/>
      <c r="ADV32" s="13"/>
      <c r="ADW32" s="13"/>
      <c r="ADX32" s="13"/>
      <c r="ADY32" s="13"/>
      <c r="ADZ32" s="13"/>
      <c r="AEA32" s="13"/>
      <c r="AEB32" s="13"/>
      <c r="AEC32" s="13"/>
      <c r="AED32" s="13"/>
      <c r="AEE32" s="13"/>
      <c r="AEF32" s="13"/>
      <c r="AEG32" s="13"/>
      <c r="AEH32" s="13"/>
      <c r="AEI32" s="13"/>
      <c r="AEJ32" s="13"/>
      <c r="AEK32" s="13"/>
      <c r="AEL32" s="13"/>
      <c r="AEM32" s="13"/>
      <c r="AEN32" s="13"/>
      <c r="AEO32" s="13"/>
      <c r="AEP32" s="13"/>
      <c r="AEQ32" s="13"/>
      <c r="AER32" s="13"/>
      <c r="AES32" s="13"/>
      <c r="AET32" s="13"/>
      <c r="AEU32" s="13"/>
      <c r="AEV32" s="13"/>
      <c r="AEW32" s="13"/>
      <c r="AEX32" s="13"/>
      <c r="AEY32" s="13"/>
      <c r="AEZ32" s="13"/>
      <c r="AFA32" s="13"/>
      <c r="AFB32" s="13"/>
      <c r="AFC32" s="13"/>
      <c r="AFD32" s="13"/>
      <c r="AFE32" s="13"/>
      <c r="AFF32" s="13"/>
      <c r="AFG32" s="13"/>
      <c r="AFH32" s="13"/>
      <c r="AFI32" s="13"/>
      <c r="AFJ32" s="13"/>
      <c r="AFK32" s="13"/>
      <c r="AFL32" s="13"/>
      <c r="AFM32" s="13"/>
      <c r="AFN32" s="13"/>
      <c r="AFO32" s="13"/>
      <c r="AFP32" s="13"/>
      <c r="AFQ32" s="13"/>
      <c r="AFR32" s="13"/>
      <c r="AFS32" s="13"/>
      <c r="AFT32" s="13"/>
      <c r="AFU32" s="13"/>
      <c r="AFV32" s="13"/>
      <c r="AFW32" s="13"/>
      <c r="AFX32" s="13"/>
      <c r="AFY32" s="13"/>
      <c r="AFZ32" s="13"/>
      <c r="AGA32" s="13"/>
      <c r="AGB32" s="13"/>
      <c r="AGC32" s="13"/>
      <c r="AGD32" s="13"/>
      <c r="AGE32" s="13"/>
      <c r="AGF32" s="13"/>
      <c r="AGG32" s="13"/>
      <c r="AGH32" s="13"/>
      <c r="AGI32" s="13"/>
      <c r="AGJ32" s="13"/>
      <c r="AGK32" s="13"/>
      <c r="AGL32" s="13"/>
      <c r="AGM32" s="13"/>
      <c r="AGN32" s="13"/>
      <c r="AGO32" s="13"/>
      <c r="AGP32" s="13"/>
      <c r="AGQ32" s="13"/>
      <c r="AGR32" s="13"/>
      <c r="AGS32" s="13"/>
      <c r="AGT32" s="13"/>
      <c r="AGU32" s="13"/>
      <c r="AGV32" s="13"/>
      <c r="AGW32" s="13"/>
      <c r="AGX32" s="13"/>
      <c r="AGY32" s="13"/>
      <c r="AGZ32" s="13"/>
      <c r="AHA32" s="13"/>
      <c r="AHB32" s="13"/>
      <c r="AHC32" s="13"/>
      <c r="AHD32" s="13"/>
      <c r="AHE32" s="13"/>
      <c r="AHF32" s="13"/>
      <c r="AHG32" s="13"/>
      <c r="AHH32" s="13"/>
      <c r="AHI32" s="13"/>
      <c r="AHJ32" s="13"/>
      <c r="AHK32" s="13"/>
      <c r="AHL32" s="13"/>
      <c r="AHM32" s="13"/>
      <c r="AHN32" s="13"/>
      <c r="AHO32" s="13"/>
      <c r="AHP32" s="13"/>
      <c r="AHQ32" s="13"/>
      <c r="AHR32" s="13"/>
      <c r="AHS32" s="13"/>
      <c r="AHT32" s="13"/>
      <c r="AHU32" s="13"/>
      <c r="AHV32" s="13"/>
      <c r="AHW32" s="13"/>
      <c r="AHX32" s="13"/>
      <c r="AHY32" s="13"/>
      <c r="AHZ32" s="13"/>
      <c r="AIA32" s="13"/>
      <c r="AIB32" s="13"/>
      <c r="AIC32" s="13"/>
      <c r="AID32" s="13"/>
      <c r="AIE32" s="13"/>
      <c r="AIF32" s="13"/>
      <c r="AIG32" s="13"/>
      <c r="AIH32" s="13"/>
      <c r="AII32" s="13"/>
      <c r="AIJ32" s="13"/>
      <c r="AIK32" s="13"/>
      <c r="AIL32" s="13"/>
      <c r="AIM32" s="13"/>
      <c r="AIN32" s="13"/>
      <c r="AIO32" s="13"/>
      <c r="AIP32" s="13"/>
      <c r="AIQ32" s="13"/>
      <c r="AIR32" s="13"/>
      <c r="AIS32" s="13"/>
      <c r="AIT32" s="13"/>
      <c r="AIU32" s="13"/>
      <c r="AIV32" s="13"/>
      <c r="AIW32" s="13"/>
      <c r="AIX32" s="13"/>
      <c r="AIY32" s="13"/>
      <c r="AIZ32" s="13"/>
      <c r="AJA32" s="13"/>
      <c r="AJB32" s="13"/>
      <c r="AJC32" s="13"/>
      <c r="AJD32" s="13"/>
      <c r="AJE32" s="13"/>
      <c r="AJF32" s="13"/>
      <c r="AJG32" s="13"/>
      <c r="AJH32" s="13"/>
      <c r="AJI32" s="13"/>
      <c r="AJJ32" s="13"/>
      <c r="AJK32" s="13"/>
      <c r="AJL32" s="13"/>
      <c r="AJM32" s="13"/>
      <c r="AJN32" s="13"/>
      <c r="AJO32" s="13"/>
      <c r="AJP32" s="13"/>
      <c r="AJQ32" s="13"/>
      <c r="AJR32" s="13"/>
      <c r="AJS32" s="13"/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</row>
    <row r="33" spans="1:1023" ht="15.75">
      <c r="A33" s="9">
        <v>9</v>
      </c>
      <c r="B33" s="9">
        <v>81</v>
      </c>
      <c r="C33" s="10" t="s">
        <v>349</v>
      </c>
      <c r="D33" s="10" t="s">
        <v>350</v>
      </c>
      <c r="E33" s="9"/>
      <c r="F33" s="9" t="s">
        <v>103</v>
      </c>
      <c r="G33" s="19">
        <v>93</v>
      </c>
      <c r="H33" s="19">
        <v>91</v>
      </c>
      <c r="I33" s="19">
        <v>92</v>
      </c>
      <c r="J33" s="19">
        <v>93</v>
      </c>
      <c r="K33" s="19">
        <v>93</v>
      </c>
      <c r="L33" s="19">
        <v>88</v>
      </c>
      <c r="M33" s="9">
        <v>550</v>
      </c>
      <c r="N33" s="9">
        <v>8</v>
      </c>
      <c r="O33" s="19">
        <v>97</v>
      </c>
      <c r="P33" s="19">
        <v>94</v>
      </c>
      <c r="Q33" s="19">
        <v>89</v>
      </c>
      <c r="R33" s="19">
        <v>95</v>
      </c>
      <c r="S33" s="19">
        <v>96</v>
      </c>
      <c r="T33" s="19">
        <v>93</v>
      </c>
      <c r="U33" s="9">
        <v>564</v>
      </c>
      <c r="V33" s="9">
        <v>11</v>
      </c>
      <c r="W33" s="9">
        <v>1114</v>
      </c>
      <c r="X33" s="9">
        <v>19</v>
      </c>
      <c r="Y33" s="13"/>
      <c r="Z33" s="7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  <c r="QA33" s="13"/>
      <c r="QB33" s="13"/>
      <c r="QC33" s="13"/>
      <c r="QD33" s="13"/>
      <c r="QE33" s="13"/>
      <c r="QF33" s="13"/>
      <c r="QG33" s="13"/>
      <c r="QH33" s="13"/>
      <c r="QI33" s="13"/>
      <c r="QJ33" s="13"/>
      <c r="QK33" s="13"/>
      <c r="QL33" s="13"/>
      <c r="QM33" s="13"/>
      <c r="QN33" s="13"/>
      <c r="QO33" s="13"/>
      <c r="QP33" s="13"/>
      <c r="QQ33" s="13"/>
      <c r="QR33" s="13"/>
      <c r="QS33" s="13"/>
      <c r="QT33" s="13"/>
      <c r="QU33" s="13"/>
      <c r="QV33" s="13"/>
      <c r="QW33" s="13"/>
      <c r="QX33" s="13"/>
      <c r="QY33" s="13"/>
      <c r="QZ33" s="13"/>
      <c r="RA33" s="13"/>
      <c r="RB33" s="13"/>
      <c r="RC33" s="13"/>
      <c r="RD33" s="13"/>
      <c r="RE33" s="13"/>
      <c r="RF33" s="13"/>
      <c r="RG33" s="13"/>
      <c r="RH33" s="13"/>
      <c r="RI33" s="13"/>
      <c r="RJ33" s="13"/>
      <c r="RK33" s="13"/>
      <c r="RL33" s="13"/>
      <c r="RM33" s="13"/>
      <c r="RN33" s="13"/>
      <c r="RO33" s="13"/>
      <c r="RP33" s="13"/>
      <c r="RQ33" s="13"/>
      <c r="RR33" s="13"/>
      <c r="RS33" s="13"/>
      <c r="RT33" s="13"/>
      <c r="RU33" s="13"/>
      <c r="RV33" s="13"/>
      <c r="RW33" s="13"/>
      <c r="RX33" s="13"/>
      <c r="RY33" s="13"/>
      <c r="RZ33" s="13"/>
      <c r="SA33" s="13"/>
      <c r="SB33" s="13"/>
      <c r="SC33" s="13"/>
      <c r="SD33" s="13"/>
      <c r="SE33" s="13"/>
      <c r="SF33" s="13"/>
      <c r="SG33" s="13"/>
      <c r="SH33" s="13"/>
      <c r="SI33" s="13"/>
      <c r="SJ33" s="13"/>
      <c r="SK33" s="13"/>
      <c r="SL33" s="13"/>
      <c r="SM33" s="13"/>
      <c r="SN33" s="13"/>
      <c r="SO33" s="13"/>
      <c r="SP33" s="13"/>
      <c r="SQ33" s="13"/>
      <c r="SR33" s="13"/>
      <c r="SS33" s="13"/>
      <c r="ST33" s="13"/>
      <c r="SU33" s="13"/>
      <c r="SV33" s="13"/>
      <c r="SW33" s="13"/>
      <c r="SX33" s="13"/>
      <c r="SY33" s="13"/>
      <c r="SZ33" s="13"/>
      <c r="TA33" s="13"/>
      <c r="TB33" s="13"/>
      <c r="TC33" s="13"/>
      <c r="TD33" s="13"/>
      <c r="TE33" s="13"/>
      <c r="TF33" s="13"/>
      <c r="TG33" s="13"/>
      <c r="TH33" s="13"/>
      <c r="TI33" s="13"/>
      <c r="TJ33" s="13"/>
      <c r="TK33" s="13"/>
      <c r="TL33" s="13"/>
      <c r="TM33" s="13"/>
      <c r="TN33" s="13"/>
      <c r="TO33" s="13"/>
      <c r="TP33" s="13"/>
      <c r="TQ33" s="13"/>
      <c r="TR33" s="13"/>
      <c r="TS33" s="13"/>
      <c r="TT33" s="13"/>
      <c r="TU33" s="13"/>
      <c r="TV33" s="13"/>
      <c r="TW33" s="13"/>
      <c r="TX33" s="13"/>
      <c r="TY33" s="13"/>
      <c r="TZ33" s="13"/>
      <c r="UA33" s="13"/>
      <c r="UB33" s="13"/>
      <c r="UC33" s="13"/>
      <c r="UD33" s="13"/>
      <c r="UE33" s="13"/>
      <c r="UF33" s="13"/>
      <c r="UG33" s="13"/>
      <c r="UH33" s="13"/>
      <c r="UI33" s="13"/>
      <c r="UJ33" s="13"/>
      <c r="UK33" s="13"/>
      <c r="UL33" s="13"/>
      <c r="UM33" s="13"/>
      <c r="UN33" s="13"/>
      <c r="UO33" s="13"/>
      <c r="UP33" s="13"/>
      <c r="UQ33" s="13"/>
      <c r="UR33" s="13"/>
      <c r="US33" s="13"/>
      <c r="UT33" s="13"/>
      <c r="UU33" s="13"/>
      <c r="UV33" s="13"/>
      <c r="UW33" s="13"/>
      <c r="UX33" s="13"/>
      <c r="UY33" s="13"/>
      <c r="UZ33" s="13"/>
      <c r="VA33" s="13"/>
      <c r="VB33" s="13"/>
      <c r="VC33" s="13"/>
      <c r="VD33" s="13"/>
      <c r="VE33" s="13"/>
      <c r="VF33" s="13"/>
      <c r="VG33" s="13"/>
      <c r="VH33" s="13"/>
      <c r="VI33" s="13"/>
      <c r="VJ33" s="13"/>
      <c r="VK33" s="13"/>
      <c r="VL33" s="13"/>
      <c r="VM33" s="13"/>
      <c r="VN33" s="13"/>
      <c r="VO33" s="13"/>
      <c r="VP33" s="13"/>
      <c r="VQ33" s="13"/>
      <c r="VR33" s="13"/>
      <c r="VS33" s="13"/>
      <c r="VT33" s="13"/>
      <c r="VU33" s="13"/>
      <c r="VV33" s="13"/>
      <c r="VW33" s="13"/>
      <c r="VX33" s="13"/>
      <c r="VY33" s="13"/>
      <c r="VZ33" s="13"/>
      <c r="WA33" s="13"/>
      <c r="WB33" s="13"/>
      <c r="WC33" s="13"/>
      <c r="WD33" s="13"/>
      <c r="WE33" s="13"/>
      <c r="WF33" s="13"/>
      <c r="WG33" s="13"/>
      <c r="WH33" s="13"/>
      <c r="WI33" s="13"/>
      <c r="WJ33" s="13"/>
      <c r="WK33" s="13"/>
      <c r="WL33" s="13"/>
      <c r="WM33" s="13"/>
      <c r="WN33" s="13"/>
      <c r="WO33" s="13"/>
      <c r="WP33" s="13"/>
      <c r="WQ33" s="13"/>
      <c r="WR33" s="13"/>
      <c r="WS33" s="13"/>
      <c r="WT33" s="13"/>
      <c r="WU33" s="13"/>
      <c r="WV33" s="13"/>
      <c r="WW33" s="13"/>
      <c r="WX33" s="13"/>
      <c r="WY33" s="13"/>
      <c r="WZ33" s="13"/>
      <c r="XA33" s="13"/>
      <c r="XB33" s="13"/>
      <c r="XC33" s="13"/>
      <c r="XD33" s="13"/>
      <c r="XE33" s="13"/>
      <c r="XF33" s="13"/>
      <c r="XG33" s="13"/>
      <c r="XH33" s="13"/>
      <c r="XI33" s="13"/>
      <c r="XJ33" s="13"/>
      <c r="XK33" s="13"/>
      <c r="XL33" s="13"/>
      <c r="XM33" s="13"/>
      <c r="XN33" s="13"/>
      <c r="XO33" s="13"/>
      <c r="XP33" s="13"/>
      <c r="XQ33" s="13"/>
      <c r="XR33" s="13"/>
      <c r="XS33" s="13"/>
      <c r="XT33" s="13"/>
      <c r="XU33" s="13"/>
      <c r="XV33" s="13"/>
      <c r="XW33" s="13"/>
      <c r="XX33" s="13"/>
      <c r="XY33" s="13"/>
      <c r="XZ33" s="13"/>
      <c r="YA33" s="13"/>
      <c r="YB33" s="13"/>
      <c r="YC33" s="13"/>
      <c r="YD33" s="13"/>
      <c r="YE33" s="13"/>
      <c r="YF33" s="13"/>
      <c r="YG33" s="13"/>
      <c r="YH33" s="13"/>
      <c r="YI33" s="13"/>
      <c r="YJ33" s="13"/>
      <c r="YK33" s="13"/>
      <c r="YL33" s="13"/>
      <c r="YM33" s="13"/>
      <c r="YN33" s="13"/>
      <c r="YO33" s="13"/>
      <c r="YP33" s="13"/>
      <c r="YQ33" s="13"/>
      <c r="YR33" s="13"/>
      <c r="YS33" s="13"/>
      <c r="YT33" s="13"/>
      <c r="YU33" s="13"/>
      <c r="YV33" s="13"/>
      <c r="YW33" s="13"/>
      <c r="YX33" s="13"/>
      <c r="YY33" s="13"/>
      <c r="YZ33" s="13"/>
      <c r="ZA33" s="13"/>
      <c r="ZB33" s="13"/>
      <c r="ZC33" s="13"/>
      <c r="ZD33" s="13"/>
      <c r="ZE33" s="13"/>
      <c r="ZF33" s="13"/>
      <c r="ZG33" s="13"/>
      <c r="ZH33" s="13"/>
      <c r="ZI33" s="13"/>
      <c r="ZJ33" s="13"/>
      <c r="ZK33" s="13"/>
      <c r="ZL33" s="13"/>
      <c r="ZM33" s="13"/>
      <c r="ZN33" s="13"/>
      <c r="ZO33" s="13"/>
      <c r="ZP33" s="13"/>
      <c r="ZQ33" s="13"/>
      <c r="ZR33" s="13"/>
      <c r="ZS33" s="13"/>
      <c r="ZT33" s="13"/>
      <c r="ZU33" s="13"/>
      <c r="ZV33" s="13"/>
      <c r="ZW33" s="13"/>
      <c r="ZX33" s="13"/>
      <c r="ZY33" s="13"/>
      <c r="ZZ33" s="13"/>
      <c r="AAA33" s="13"/>
      <c r="AAB33" s="13"/>
      <c r="AAC33" s="13"/>
      <c r="AAD33" s="13"/>
      <c r="AAE33" s="13"/>
      <c r="AAF33" s="13"/>
      <c r="AAG33" s="13"/>
      <c r="AAH33" s="13"/>
      <c r="AAI33" s="13"/>
      <c r="AAJ33" s="13"/>
      <c r="AAK33" s="13"/>
      <c r="AAL33" s="13"/>
      <c r="AAM33" s="13"/>
      <c r="AAN33" s="13"/>
      <c r="AAO33" s="13"/>
      <c r="AAP33" s="13"/>
      <c r="AAQ33" s="13"/>
      <c r="AAR33" s="13"/>
      <c r="AAS33" s="13"/>
      <c r="AAT33" s="13"/>
      <c r="AAU33" s="13"/>
      <c r="AAV33" s="13"/>
      <c r="AAW33" s="13"/>
      <c r="AAX33" s="13"/>
      <c r="AAY33" s="13"/>
      <c r="AAZ33" s="13"/>
      <c r="ABA33" s="13"/>
      <c r="ABB33" s="13"/>
      <c r="ABC33" s="13"/>
      <c r="ABD33" s="13"/>
      <c r="ABE33" s="13"/>
      <c r="ABF33" s="13"/>
      <c r="ABG33" s="13"/>
      <c r="ABH33" s="13"/>
      <c r="ABI33" s="13"/>
      <c r="ABJ33" s="13"/>
      <c r="ABK33" s="13"/>
      <c r="ABL33" s="13"/>
      <c r="ABM33" s="13"/>
      <c r="ABN33" s="13"/>
      <c r="ABO33" s="13"/>
      <c r="ABP33" s="13"/>
      <c r="ABQ33" s="13"/>
      <c r="ABR33" s="13"/>
      <c r="ABS33" s="13"/>
      <c r="ABT33" s="13"/>
      <c r="ABU33" s="13"/>
      <c r="ABV33" s="13"/>
      <c r="ABW33" s="13"/>
      <c r="ABX33" s="13"/>
      <c r="ABY33" s="13"/>
      <c r="ABZ33" s="13"/>
      <c r="ACA33" s="13"/>
      <c r="ACB33" s="13"/>
      <c r="ACC33" s="13"/>
      <c r="ACD33" s="13"/>
      <c r="ACE33" s="13"/>
      <c r="ACF33" s="13"/>
      <c r="ACG33" s="13"/>
      <c r="ACH33" s="13"/>
      <c r="ACI33" s="13"/>
      <c r="ACJ33" s="13"/>
      <c r="ACK33" s="13"/>
      <c r="ACL33" s="13"/>
      <c r="ACM33" s="13"/>
      <c r="ACN33" s="13"/>
      <c r="ACO33" s="13"/>
      <c r="ACP33" s="13"/>
      <c r="ACQ33" s="13"/>
      <c r="ACR33" s="13"/>
      <c r="ACS33" s="13"/>
      <c r="ACT33" s="13"/>
      <c r="ACU33" s="13"/>
      <c r="ACV33" s="13"/>
      <c r="ACW33" s="13"/>
      <c r="ACX33" s="13"/>
      <c r="ACY33" s="13"/>
      <c r="ACZ33" s="13"/>
      <c r="ADA33" s="13"/>
      <c r="ADB33" s="13"/>
      <c r="ADC33" s="13"/>
      <c r="ADD33" s="13"/>
      <c r="ADE33" s="13"/>
      <c r="ADF33" s="13"/>
      <c r="ADG33" s="13"/>
      <c r="ADH33" s="13"/>
      <c r="ADI33" s="13"/>
      <c r="ADJ33" s="13"/>
      <c r="ADK33" s="13"/>
      <c r="ADL33" s="13"/>
      <c r="ADM33" s="13"/>
      <c r="ADN33" s="13"/>
      <c r="ADO33" s="13"/>
      <c r="ADP33" s="13"/>
      <c r="ADQ33" s="13"/>
      <c r="ADR33" s="13"/>
      <c r="ADS33" s="13"/>
      <c r="ADT33" s="13"/>
      <c r="ADU33" s="13"/>
      <c r="ADV33" s="13"/>
      <c r="ADW33" s="13"/>
      <c r="ADX33" s="13"/>
      <c r="ADY33" s="13"/>
      <c r="ADZ33" s="13"/>
      <c r="AEA33" s="13"/>
      <c r="AEB33" s="13"/>
      <c r="AEC33" s="13"/>
      <c r="AED33" s="13"/>
      <c r="AEE33" s="13"/>
      <c r="AEF33" s="13"/>
      <c r="AEG33" s="13"/>
      <c r="AEH33" s="13"/>
      <c r="AEI33" s="13"/>
      <c r="AEJ33" s="13"/>
      <c r="AEK33" s="13"/>
      <c r="AEL33" s="13"/>
      <c r="AEM33" s="13"/>
      <c r="AEN33" s="13"/>
      <c r="AEO33" s="13"/>
      <c r="AEP33" s="13"/>
      <c r="AEQ33" s="13"/>
      <c r="AER33" s="13"/>
      <c r="AES33" s="13"/>
      <c r="AET33" s="13"/>
      <c r="AEU33" s="13"/>
      <c r="AEV33" s="13"/>
      <c r="AEW33" s="13"/>
      <c r="AEX33" s="13"/>
      <c r="AEY33" s="13"/>
      <c r="AEZ33" s="13"/>
      <c r="AFA33" s="13"/>
      <c r="AFB33" s="13"/>
      <c r="AFC33" s="13"/>
      <c r="AFD33" s="13"/>
      <c r="AFE33" s="13"/>
      <c r="AFF33" s="13"/>
      <c r="AFG33" s="13"/>
      <c r="AFH33" s="13"/>
      <c r="AFI33" s="13"/>
      <c r="AFJ33" s="13"/>
      <c r="AFK33" s="13"/>
      <c r="AFL33" s="13"/>
      <c r="AFM33" s="13"/>
      <c r="AFN33" s="13"/>
      <c r="AFO33" s="13"/>
      <c r="AFP33" s="13"/>
      <c r="AFQ33" s="13"/>
      <c r="AFR33" s="13"/>
      <c r="AFS33" s="13"/>
      <c r="AFT33" s="13"/>
      <c r="AFU33" s="13"/>
      <c r="AFV33" s="13"/>
      <c r="AFW33" s="13"/>
      <c r="AFX33" s="13"/>
      <c r="AFY33" s="13"/>
      <c r="AFZ33" s="13"/>
      <c r="AGA33" s="13"/>
      <c r="AGB33" s="13"/>
      <c r="AGC33" s="13"/>
      <c r="AGD33" s="13"/>
      <c r="AGE33" s="13"/>
      <c r="AGF33" s="13"/>
      <c r="AGG33" s="13"/>
      <c r="AGH33" s="13"/>
      <c r="AGI33" s="13"/>
      <c r="AGJ33" s="13"/>
      <c r="AGK33" s="13"/>
      <c r="AGL33" s="13"/>
      <c r="AGM33" s="13"/>
      <c r="AGN33" s="13"/>
      <c r="AGO33" s="13"/>
      <c r="AGP33" s="13"/>
      <c r="AGQ33" s="13"/>
      <c r="AGR33" s="13"/>
      <c r="AGS33" s="13"/>
      <c r="AGT33" s="13"/>
      <c r="AGU33" s="13"/>
      <c r="AGV33" s="13"/>
      <c r="AGW33" s="13"/>
      <c r="AGX33" s="13"/>
      <c r="AGY33" s="13"/>
      <c r="AGZ33" s="13"/>
      <c r="AHA33" s="13"/>
      <c r="AHB33" s="13"/>
      <c r="AHC33" s="13"/>
      <c r="AHD33" s="13"/>
      <c r="AHE33" s="13"/>
      <c r="AHF33" s="13"/>
      <c r="AHG33" s="13"/>
      <c r="AHH33" s="13"/>
      <c r="AHI33" s="13"/>
      <c r="AHJ33" s="13"/>
      <c r="AHK33" s="13"/>
      <c r="AHL33" s="13"/>
      <c r="AHM33" s="13"/>
      <c r="AHN33" s="13"/>
      <c r="AHO33" s="13"/>
      <c r="AHP33" s="13"/>
      <c r="AHQ33" s="13"/>
      <c r="AHR33" s="13"/>
      <c r="AHS33" s="13"/>
      <c r="AHT33" s="13"/>
      <c r="AHU33" s="13"/>
      <c r="AHV33" s="13"/>
      <c r="AHW33" s="13"/>
      <c r="AHX33" s="13"/>
      <c r="AHY33" s="13"/>
      <c r="AHZ33" s="13"/>
      <c r="AIA33" s="13"/>
      <c r="AIB33" s="13"/>
      <c r="AIC33" s="13"/>
      <c r="AID33" s="13"/>
      <c r="AIE33" s="13"/>
      <c r="AIF33" s="13"/>
      <c r="AIG33" s="13"/>
      <c r="AIH33" s="13"/>
      <c r="AII33" s="13"/>
      <c r="AIJ33" s="13"/>
      <c r="AIK33" s="13"/>
      <c r="AIL33" s="13"/>
      <c r="AIM33" s="13"/>
      <c r="AIN33" s="13"/>
      <c r="AIO33" s="13"/>
      <c r="AIP33" s="13"/>
      <c r="AIQ33" s="13"/>
      <c r="AIR33" s="13"/>
      <c r="AIS33" s="13"/>
      <c r="AIT33" s="13"/>
      <c r="AIU33" s="13"/>
      <c r="AIV33" s="13"/>
      <c r="AIW33" s="13"/>
      <c r="AIX33" s="13"/>
      <c r="AIY33" s="13"/>
      <c r="AIZ33" s="13"/>
      <c r="AJA33" s="13"/>
      <c r="AJB33" s="13"/>
      <c r="AJC33" s="13"/>
      <c r="AJD33" s="13"/>
      <c r="AJE33" s="13"/>
      <c r="AJF33" s="13"/>
      <c r="AJG33" s="13"/>
      <c r="AJH33" s="13"/>
      <c r="AJI33" s="13"/>
      <c r="AJJ33" s="13"/>
      <c r="AJK33" s="13"/>
      <c r="AJL33" s="13"/>
      <c r="AJM33" s="13"/>
      <c r="AJN33" s="13"/>
      <c r="AJO33" s="13"/>
      <c r="AJP33" s="13"/>
      <c r="AJQ33" s="13"/>
      <c r="AJR33" s="13"/>
      <c r="AJS33" s="13"/>
      <c r="AJT33" s="13"/>
      <c r="AJU33" s="13"/>
      <c r="AJV33" s="13"/>
      <c r="AJW33" s="13"/>
      <c r="AJX33" s="13"/>
      <c r="AJY33" s="13"/>
      <c r="AJZ33" s="13"/>
      <c r="AKA33" s="13"/>
      <c r="AKB33" s="13"/>
      <c r="AKC33" s="13"/>
      <c r="AKD33" s="13"/>
      <c r="AKE33" s="13"/>
      <c r="AKF33" s="13"/>
      <c r="AKG33" s="13"/>
      <c r="AKH33" s="13"/>
      <c r="AKI33" s="13"/>
      <c r="AKJ33" s="13"/>
      <c r="AKK33" s="13"/>
      <c r="AKL33" s="13"/>
      <c r="AKM33" s="13"/>
      <c r="AKN33" s="13"/>
      <c r="AKO33" s="13"/>
      <c r="AKP33" s="13"/>
      <c r="AKQ33" s="13"/>
      <c r="AKR33" s="13"/>
      <c r="AKS33" s="13"/>
      <c r="AKT33" s="13"/>
      <c r="AKU33" s="13"/>
      <c r="AKV33" s="13"/>
      <c r="AKW33" s="13"/>
      <c r="AKX33" s="13"/>
      <c r="AKY33" s="13"/>
      <c r="AKZ33" s="13"/>
      <c r="ALA33" s="13"/>
      <c r="ALB33" s="13"/>
      <c r="ALC33" s="13"/>
      <c r="ALD33" s="13"/>
      <c r="ALE33" s="13"/>
      <c r="ALF33" s="13"/>
      <c r="ALG33" s="13"/>
      <c r="ALH33" s="13"/>
      <c r="ALI33" s="13"/>
      <c r="ALJ33" s="13"/>
      <c r="ALK33" s="13"/>
      <c r="ALL33" s="13"/>
      <c r="ALM33" s="13"/>
      <c r="ALN33" s="13"/>
      <c r="ALO33" s="13"/>
      <c r="ALP33" s="13"/>
      <c r="ALQ33" s="13"/>
      <c r="ALR33" s="13"/>
      <c r="ALS33" s="13"/>
      <c r="ALT33" s="13"/>
      <c r="ALU33" s="13"/>
      <c r="ALV33" s="13"/>
      <c r="ALW33" s="13"/>
      <c r="ALX33" s="13"/>
      <c r="ALY33" s="13"/>
      <c r="ALZ33" s="13"/>
      <c r="AMA33" s="13"/>
      <c r="AMB33" s="13"/>
      <c r="AMC33" s="13"/>
      <c r="AMD33" s="13"/>
      <c r="AME33" s="13"/>
      <c r="AMF33" s="13"/>
      <c r="AMG33" s="13"/>
      <c r="AMH33" s="13"/>
      <c r="AMI33" s="13"/>
    </row>
    <row r="34" spans="1:1023" ht="15.75">
      <c r="A34" s="9">
        <v>10</v>
      </c>
      <c r="B34" s="9">
        <v>103</v>
      </c>
      <c r="C34" s="10" t="s">
        <v>351</v>
      </c>
      <c r="D34" s="10" t="s">
        <v>352</v>
      </c>
      <c r="E34" s="9" t="s">
        <v>27</v>
      </c>
      <c r="F34" s="9" t="s">
        <v>56</v>
      </c>
      <c r="G34" s="19">
        <v>95</v>
      </c>
      <c r="H34" s="19">
        <v>96</v>
      </c>
      <c r="I34" s="19">
        <v>86</v>
      </c>
      <c r="J34" s="19">
        <v>95</v>
      </c>
      <c r="K34" s="19">
        <v>94</v>
      </c>
      <c r="L34" s="19">
        <v>94</v>
      </c>
      <c r="M34" s="9">
        <v>560</v>
      </c>
      <c r="N34" s="9">
        <v>10</v>
      </c>
      <c r="O34" s="19">
        <v>98</v>
      </c>
      <c r="P34" s="19">
        <v>95</v>
      </c>
      <c r="Q34" s="19">
        <v>89</v>
      </c>
      <c r="R34" s="19">
        <v>98</v>
      </c>
      <c r="S34" s="19">
        <v>83</v>
      </c>
      <c r="T34" s="19">
        <v>56</v>
      </c>
      <c r="U34" s="9">
        <v>519</v>
      </c>
      <c r="V34" s="9">
        <v>12</v>
      </c>
      <c r="W34" s="9">
        <v>1079</v>
      </c>
      <c r="X34" s="9">
        <v>22</v>
      </c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</row>
    <row r="35" spans="1:1023" ht="15.75">
      <c r="A35" s="9">
        <v>11</v>
      </c>
      <c r="B35" s="9">
        <v>94</v>
      </c>
      <c r="C35" s="10" t="s">
        <v>216</v>
      </c>
      <c r="D35" s="10" t="s">
        <v>215</v>
      </c>
      <c r="E35" s="9"/>
      <c r="F35" s="9" t="s">
        <v>103</v>
      </c>
      <c r="G35" s="19">
        <v>90</v>
      </c>
      <c r="H35" s="19">
        <v>93</v>
      </c>
      <c r="I35" s="19">
        <v>90</v>
      </c>
      <c r="J35" s="19">
        <v>93</v>
      </c>
      <c r="K35" s="19">
        <v>91</v>
      </c>
      <c r="L35" s="19">
        <v>78</v>
      </c>
      <c r="M35" s="9">
        <v>535</v>
      </c>
      <c r="N35" s="9">
        <v>4</v>
      </c>
      <c r="O35" s="19">
        <v>97</v>
      </c>
      <c r="P35" s="19">
        <v>88</v>
      </c>
      <c r="Q35" s="19">
        <v>87</v>
      </c>
      <c r="R35" s="19">
        <v>94</v>
      </c>
      <c r="S35" s="19">
        <v>94</v>
      </c>
      <c r="T35" s="19">
        <v>83</v>
      </c>
      <c r="U35" s="9">
        <v>543</v>
      </c>
      <c r="V35" s="9">
        <v>6</v>
      </c>
      <c r="W35" s="9">
        <v>1078</v>
      </c>
      <c r="X35" s="9">
        <v>10</v>
      </c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  <c r="MS35" s="13"/>
      <c r="MT35" s="13"/>
      <c r="MU35" s="13"/>
      <c r="MV35" s="13"/>
      <c r="MW35" s="13"/>
      <c r="MX35" s="13"/>
      <c r="MY35" s="13"/>
      <c r="MZ35" s="13"/>
      <c r="NA35" s="13"/>
      <c r="NB35" s="13"/>
      <c r="NC35" s="13"/>
      <c r="ND35" s="13"/>
      <c r="NE35" s="13"/>
      <c r="NF35" s="13"/>
      <c r="NG35" s="13"/>
      <c r="NH35" s="13"/>
      <c r="NI35" s="13"/>
      <c r="NJ35" s="13"/>
      <c r="NK35" s="13"/>
      <c r="NL35" s="13"/>
      <c r="NM35" s="13"/>
      <c r="NN35" s="13"/>
      <c r="NO35" s="13"/>
      <c r="NP35" s="13"/>
      <c r="NQ35" s="13"/>
      <c r="NR35" s="13"/>
      <c r="NS35" s="13"/>
      <c r="NT35" s="13"/>
      <c r="NU35" s="13"/>
      <c r="NV35" s="13"/>
      <c r="NW35" s="13"/>
      <c r="NX35" s="13"/>
      <c r="NY35" s="13"/>
      <c r="NZ35" s="13"/>
      <c r="OA35" s="13"/>
      <c r="OB35" s="13"/>
      <c r="OC35" s="13"/>
      <c r="OD35" s="13"/>
      <c r="OE35" s="13"/>
      <c r="OF35" s="13"/>
      <c r="OG35" s="13"/>
      <c r="OH35" s="13"/>
      <c r="OI35" s="13"/>
      <c r="OJ35" s="13"/>
      <c r="OK35" s="13"/>
      <c r="OL35" s="13"/>
      <c r="OM35" s="13"/>
      <c r="ON35" s="13"/>
      <c r="OO35" s="13"/>
      <c r="OP35" s="13"/>
      <c r="OQ35" s="13"/>
      <c r="OR35" s="13"/>
      <c r="OS35" s="13"/>
      <c r="OT35" s="13"/>
      <c r="OU35" s="13"/>
      <c r="OV35" s="13"/>
      <c r="OW35" s="13"/>
      <c r="OX35" s="13"/>
      <c r="OY35" s="13"/>
      <c r="OZ35" s="13"/>
      <c r="PA35" s="13"/>
      <c r="PB35" s="13"/>
      <c r="PC35" s="13"/>
      <c r="PD35" s="13"/>
      <c r="PE35" s="13"/>
      <c r="PF35" s="13"/>
      <c r="PG35" s="13"/>
      <c r="PH35" s="13"/>
      <c r="PI35" s="13"/>
      <c r="PJ35" s="13"/>
      <c r="PK35" s="13"/>
      <c r="PL35" s="13"/>
      <c r="PM35" s="13"/>
      <c r="PN35" s="13"/>
      <c r="PO35" s="13"/>
      <c r="PP35" s="13"/>
      <c r="PQ35" s="13"/>
      <c r="PR35" s="13"/>
      <c r="PS35" s="13"/>
      <c r="PT35" s="13"/>
      <c r="PU35" s="13"/>
      <c r="PV35" s="13"/>
      <c r="PW35" s="13"/>
      <c r="PX35" s="13"/>
      <c r="PY35" s="13"/>
      <c r="PZ35" s="13"/>
      <c r="QA35" s="13"/>
      <c r="QB35" s="13"/>
      <c r="QC35" s="13"/>
      <c r="QD35" s="13"/>
      <c r="QE35" s="13"/>
      <c r="QF35" s="13"/>
      <c r="QG35" s="13"/>
      <c r="QH35" s="13"/>
      <c r="QI35" s="13"/>
      <c r="QJ35" s="13"/>
      <c r="QK35" s="13"/>
      <c r="QL35" s="13"/>
      <c r="QM35" s="13"/>
      <c r="QN35" s="13"/>
      <c r="QO35" s="13"/>
      <c r="QP35" s="13"/>
      <c r="QQ35" s="13"/>
      <c r="QR35" s="13"/>
      <c r="QS35" s="13"/>
      <c r="QT35" s="13"/>
      <c r="QU35" s="13"/>
      <c r="QV35" s="13"/>
      <c r="QW35" s="13"/>
      <c r="QX35" s="13"/>
      <c r="QY35" s="13"/>
      <c r="QZ35" s="13"/>
      <c r="RA35" s="13"/>
      <c r="RB35" s="13"/>
      <c r="RC35" s="13"/>
      <c r="RD35" s="13"/>
      <c r="RE35" s="13"/>
      <c r="RF35" s="13"/>
      <c r="RG35" s="13"/>
      <c r="RH35" s="13"/>
      <c r="RI35" s="13"/>
      <c r="RJ35" s="13"/>
      <c r="RK35" s="13"/>
      <c r="RL35" s="13"/>
      <c r="RM35" s="13"/>
      <c r="RN35" s="13"/>
      <c r="RO35" s="13"/>
      <c r="RP35" s="13"/>
      <c r="RQ35" s="13"/>
      <c r="RR35" s="13"/>
      <c r="RS35" s="13"/>
      <c r="RT35" s="13"/>
      <c r="RU35" s="13"/>
      <c r="RV35" s="13"/>
      <c r="RW35" s="13"/>
      <c r="RX35" s="13"/>
      <c r="RY35" s="13"/>
      <c r="RZ35" s="13"/>
      <c r="SA35" s="13"/>
      <c r="SB35" s="13"/>
      <c r="SC35" s="13"/>
      <c r="SD35" s="13"/>
      <c r="SE35" s="13"/>
      <c r="SF35" s="13"/>
      <c r="SG35" s="13"/>
      <c r="SH35" s="13"/>
      <c r="SI35" s="13"/>
      <c r="SJ35" s="13"/>
      <c r="SK35" s="13"/>
      <c r="SL35" s="13"/>
      <c r="SM35" s="13"/>
      <c r="SN35" s="13"/>
      <c r="SO35" s="13"/>
      <c r="SP35" s="13"/>
      <c r="SQ35" s="13"/>
      <c r="SR35" s="13"/>
      <c r="SS35" s="13"/>
      <c r="ST35" s="13"/>
      <c r="SU35" s="13"/>
      <c r="SV35" s="13"/>
      <c r="SW35" s="13"/>
      <c r="SX35" s="13"/>
      <c r="SY35" s="13"/>
      <c r="SZ35" s="13"/>
      <c r="TA35" s="13"/>
      <c r="TB35" s="13"/>
      <c r="TC35" s="13"/>
      <c r="TD35" s="13"/>
      <c r="TE35" s="13"/>
      <c r="TF35" s="13"/>
      <c r="TG35" s="13"/>
      <c r="TH35" s="13"/>
      <c r="TI35" s="13"/>
      <c r="TJ35" s="13"/>
      <c r="TK35" s="13"/>
      <c r="TL35" s="13"/>
      <c r="TM35" s="13"/>
      <c r="TN35" s="13"/>
      <c r="TO35" s="13"/>
      <c r="TP35" s="13"/>
      <c r="TQ35" s="13"/>
      <c r="TR35" s="13"/>
      <c r="TS35" s="13"/>
      <c r="TT35" s="13"/>
      <c r="TU35" s="13"/>
      <c r="TV35" s="13"/>
      <c r="TW35" s="13"/>
      <c r="TX35" s="13"/>
      <c r="TY35" s="13"/>
      <c r="TZ35" s="13"/>
      <c r="UA35" s="13"/>
      <c r="UB35" s="13"/>
      <c r="UC35" s="13"/>
      <c r="UD35" s="13"/>
      <c r="UE35" s="13"/>
      <c r="UF35" s="13"/>
      <c r="UG35" s="13"/>
      <c r="UH35" s="13"/>
      <c r="UI35" s="13"/>
      <c r="UJ35" s="13"/>
      <c r="UK35" s="13"/>
      <c r="UL35" s="13"/>
      <c r="UM35" s="13"/>
      <c r="UN35" s="13"/>
      <c r="UO35" s="13"/>
      <c r="UP35" s="13"/>
      <c r="UQ35" s="13"/>
      <c r="UR35" s="13"/>
      <c r="US35" s="13"/>
      <c r="UT35" s="13"/>
      <c r="UU35" s="13"/>
      <c r="UV35" s="13"/>
      <c r="UW35" s="13"/>
      <c r="UX35" s="13"/>
      <c r="UY35" s="13"/>
      <c r="UZ35" s="13"/>
      <c r="VA35" s="13"/>
      <c r="VB35" s="13"/>
      <c r="VC35" s="13"/>
      <c r="VD35" s="13"/>
      <c r="VE35" s="13"/>
      <c r="VF35" s="13"/>
      <c r="VG35" s="13"/>
      <c r="VH35" s="13"/>
      <c r="VI35" s="13"/>
      <c r="VJ35" s="13"/>
      <c r="VK35" s="13"/>
      <c r="VL35" s="13"/>
      <c r="VM35" s="13"/>
      <c r="VN35" s="13"/>
      <c r="VO35" s="13"/>
      <c r="VP35" s="13"/>
      <c r="VQ35" s="13"/>
      <c r="VR35" s="13"/>
      <c r="VS35" s="13"/>
      <c r="VT35" s="13"/>
      <c r="VU35" s="13"/>
      <c r="VV35" s="13"/>
      <c r="VW35" s="13"/>
      <c r="VX35" s="13"/>
      <c r="VY35" s="13"/>
      <c r="VZ35" s="13"/>
      <c r="WA35" s="13"/>
      <c r="WB35" s="13"/>
      <c r="WC35" s="13"/>
      <c r="WD35" s="13"/>
      <c r="WE35" s="13"/>
      <c r="WF35" s="13"/>
      <c r="WG35" s="13"/>
      <c r="WH35" s="13"/>
      <c r="WI35" s="13"/>
      <c r="WJ35" s="13"/>
      <c r="WK35" s="13"/>
      <c r="WL35" s="13"/>
      <c r="WM35" s="13"/>
      <c r="WN35" s="13"/>
      <c r="WO35" s="13"/>
      <c r="WP35" s="13"/>
      <c r="WQ35" s="13"/>
      <c r="WR35" s="13"/>
      <c r="WS35" s="13"/>
      <c r="WT35" s="13"/>
      <c r="WU35" s="13"/>
      <c r="WV35" s="13"/>
      <c r="WW35" s="13"/>
      <c r="WX35" s="13"/>
      <c r="WY35" s="13"/>
      <c r="WZ35" s="13"/>
      <c r="XA35" s="13"/>
      <c r="XB35" s="13"/>
      <c r="XC35" s="13"/>
      <c r="XD35" s="13"/>
      <c r="XE35" s="13"/>
      <c r="XF35" s="13"/>
      <c r="XG35" s="13"/>
      <c r="XH35" s="13"/>
      <c r="XI35" s="13"/>
      <c r="XJ35" s="13"/>
      <c r="XK35" s="13"/>
      <c r="XL35" s="13"/>
      <c r="XM35" s="13"/>
      <c r="XN35" s="13"/>
      <c r="XO35" s="13"/>
      <c r="XP35" s="13"/>
      <c r="XQ35" s="13"/>
      <c r="XR35" s="13"/>
      <c r="XS35" s="13"/>
      <c r="XT35" s="13"/>
      <c r="XU35" s="13"/>
      <c r="XV35" s="13"/>
      <c r="XW35" s="13"/>
      <c r="XX35" s="13"/>
      <c r="XY35" s="13"/>
      <c r="XZ35" s="13"/>
      <c r="YA35" s="13"/>
      <c r="YB35" s="13"/>
      <c r="YC35" s="13"/>
      <c r="YD35" s="13"/>
      <c r="YE35" s="13"/>
      <c r="YF35" s="13"/>
      <c r="YG35" s="13"/>
      <c r="YH35" s="13"/>
      <c r="YI35" s="13"/>
      <c r="YJ35" s="13"/>
      <c r="YK35" s="13"/>
      <c r="YL35" s="13"/>
      <c r="YM35" s="13"/>
      <c r="YN35" s="13"/>
      <c r="YO35" s="13"/>
      <c r="YP35" s="13"/>
      <c r="YQ35" s="13"/>
      <c r="YR35" s="13"/>
      <c r="YS35" s="13"/>
      <c r="YT35" s="13"/>
      <c r="YU35" s="13"/>
      <c r="YV35" s="13"/>
      <c r="YW35" s="13"/>
      <c r="YX35" s="13"/>
      <c r="YY35" s="13"/>
      <c r="YZ35" s="13"/>
      <c r="ZA35" s="13"/>
      <c r="ZB35" s="13"/>
      <c r="ZC35" s="13"/>
      <c r="ZD35" s="13"/>
      <c r="ZE35" s="13"/>
      <c r="ZF35" s="13"/>
      <c r="ZG35" s="13"/>
      <c r="ZH35" s="13"/>
      <c r="ZI35" s="13"/>
      <c r="ZJ35" s="13"/>
      <c r="ZK35" s="13"/>
      <c r="ZL35" s="13"/>
      <c r="ZM35" s="13"/>
      <c r="ZN35" s="13"/>
      <c r="ZO35" s="13"/>
      <c r="ZP35" s="13"/>
      <c r="ZQ35" s="13"/>
      <c r="ZR35" s="13"/>
      <c r="ZS35" s="13"/>
      <c r="ZT35" s="13"/>
      <c r="ZU35" s="13"/>
      <c r="ZV35" s="13"/>
      <c r="ZW35" s="13"/>
      <c r="ZX35" s="13"/>
      <c r="ZY35" s="13"/>
      <c r="ZZ35" s="13"/>
      <c r="AAA35" s="13"/>
      <c r="AAB35" s="13"/>
      <c r="AAC35" s="13"/>
      <c r="AAD35" s="13"/>
      <c r="AAE35" s="13"/>
      <c r="AAF35" s="13"/>
      <c r="AAG35" s="13"/>
      <c r="AAH35" s="13"/>
      <c r="AAI35" s="13"/>
      <c r="AAJ35" s="13"/>
      <c r="AAK35" s="13"/>
      <c r="AAL35" s="13"/>
      <c r="AAM35" s="13"/>
      <c r="AAN35" s="13"/>
      <c r="AAO35" s="13"/>
      <c r="AAP35" s="13"/>
      <c r="AAQ35" s="13"/>
      <c r="AAR35" s="13"/>
      <c r="AAS35" s="13"/>
      <c r="AAT35" s="13"/>
      <c r="AAU35" s="13"/>
      <c r="AAV35" s="13"/>
      <c r="AAW35" s="13"/>
      <c r="AAX35" s="13"/>
      <c r="AAY35" s="13"/>
      <c r="AAZ35" s="13"/>
      <c r="ABA35" s="13"/>
      <c r="ABB35" s="13"/>
      <c r="ABC35" s="13"/>
      <c r="ABD35" s="13"/>
      <c r="ABE35" s="13"/>
      <c r="ABF35" s="13"/>
      <c r="ABG35" s="13"/>
      <c r="ABH35" s="13"/>
      <c r="ABI35" s="13"/>
      <c r="ABJ35" s="13"/>
      <c r="ABK35" s="13"/>
      <c r="ABL35" s="13"/>
      <c r="ABM35" s="13"/>
      <c r="ABN35" s="13"/>
      <c r="ABO35" s="13"/>
      <c r="ABP35" s="13"/>
      <c r="ABQ35" s="13"/>
      <c r="ABR35" s="13"/>
      <c r="ABS35" s="13"/>
      <c r="ABT35" s="13"/>
      <c r="ABU35" s="13"/>
      <c r="ABV35" s="13"/>
      <c r="ABW35" s="13"/>
      <c r="ABX35" s="13"/>
      <c r="ABY35" s="13"/>
      <c r="ABZ35" s="13"/>
      <c r="ACA35" s="13"/>
      <c r="ACB35" s="13"/>
      <c r="ACC35" s="13"/>
      <c r="ACD35" s="13"/>
      <c r="ACE35" s="13"/>
      <c r="ACF35" s="13"/>
      <c r="ACG35" s="13"/>
      <c r="ACH35" s="13"/>
      <c r="ACI35" s="13"/>
      <c r="ACJ35" s="13"/>
      <c r="ACK35" s="13"/>
      <c r="ACL35" s="13"/>
      <c r="ACM35" s="13"/>
      <c r="ACN35" s="13"/>
      <c r="ACO35" s="13"/>
      <c r="ACP35" s="13"/>
      <c r="ACQ35" s="13"/>
      <c r="ACR35" s="13"/>
      <c r="ACS35" s="13"/>
      <c r="ACT35" s="13"/>
      <c r="ACU35" s="13"/>
      <c r="ACV35" s="13"/>
      <c r="ACW35" s="13"/>
      <c r="ACX35" s="13"/>
      <c r="ACY35" s="13"/>
      <c r="ACZ35" s="13"/>
      <c r="ADA35" s="13"/>
      <c r="ADB35" s="13"/>
      <c r="ADC35" s="13"/>
      <c r="ADD35" s="13"/>
      <c r="ADE35" s="13"/>
      <c r="ADF35" s="13"/>
      <c r="ADG35" s="13"/>
      <c r="ADH35" s="13"/>
      <c r="ADI35" s="13"/>
      <c r="ADJ35" s="13"/>
      <c r="ADK35" s="13"/>
      <c r="ADL35" s="13"/>
      <c r="ADM35" s="13"/>
      <c r="ADN35" s="13"/>
      <c r="ADO35" s="13"/>
      <c r="ADP35" s="13"/>
      <c r="ADQ35" s="13"/>
      <c r="ADR35" s="13"/>
      <c r="ADS35" s="13"/>
      <c r="ADT35" s="13"/>
      <c r="ADU35" s="13"/>
      <c r="ADV35" s="13"/>
      <c r="ADW35" s="13"/>
      <c r="ADX35" s="13"/>
      <c r="ADY35" s="13"/>
      <c r="ADZ35" s="13"/>
      <c r="AEA35" s="13"/>
      <c r="AEB35" s="13"/>
      <c r="AEC35" s="13"/>
      <c r="AED35" s="13"/>
      <c r="AEE35" s="13"/>
      <c r="AEF35" s="13"/>
      <c r="AEG35" s="13"/>
      <c r="AEH35" s="13"/>
      <c r="AEI35" s="13"/>
      <c r="AEJ35" s="13"/>
      <c r="AEK35" s="13"/>
      <c r="AEL35" s="13"/>
      <c r="AEM35" s="13"/>
      <c r="AEN35" s="13"/>
      <c r="AEO35" s="13"/>
      <c r="AEP35" s="13"/>
      <c r="AEQ35" s="13"/>
      <c r="AER35" s="13"/>
      <c r="AES35" s="13"/>
      <c r="AET35" s="13"/>
      <c r="AEU35" s="13"/>
      <c r="AEV35" s="13"/>
      <c r="AEW35" s="13"/>
      <c r="AEX35" s="13"/>
      <c r="AEY35" s="13"/>
      <c r="AEZ35" s="13"/>
      <c r="AFA35" s="13"/>
      <c r="AFB35" s="13"/>
      <c r="AFC35" s="13"/>
      <c r="AFD35" s="13"/>
      <c r="AFE35" s="13"/>
      <c r="AFF35" s="13"/>
      <c r="AFG35" s="13"/>
      <c r="AFH35" s="13"/>
      <c r="AFI35" s="13"/>
      <c r="AFJ35" s="13"/>
      <c r="AFK35" s="13"/>
      <c r="AFL35" s="13"/>
      <c r="AFM35" s="13"/>
      <c r="AFN35" s="13"/>
      <c r="AFO35" s="13"/>
      <c r="AFP35" s="13"/>
      <c r="AFQ35" s="13"/>
      <c r="AFR35" s="13"/>
      <c r="AFS35" s="13"/>
      <c r="AFT35" s="13"/>
      <c r="AFU35" s="13"/>
      <c r="AFV35" s="13"/>
      <c r="AFW35" s="13"/>
      <c r="AFX35" s="13"/>
      <c r="AFY35" s="13"/>
      <c r="AFZ35" s="13"/>
      <c r="AGA35" s="13"/>
      <c r="AGB35" s="13"/>
      <c r="AGC35" s="13"/>
      <c r="AGD35" s="13"/>
      <c r="AGE35" s="13"/>
      <c r="AGF35" s="13"/>
      <c r="AGG35" s="13"/>
      <c r="AGH35" s="13"/>
      <c r="AGI35" s="13"/>
      <c r="AGJ35" s="13"/>
      <c r="AGK35" s="13"/>
      <c r="AGL35" s="13"/>
      <c r="AGM35" s="13"/>
      <c r="AGN35" s="13"/>
      <c r="AGO35" s="13"/>
      <c r="AGP35" s="13"/>
      <c r="AGQ35" s="13"/>
      <c r="AGR35" s="13"/>
      <c r="AGS35" s="13"/>
      <c r="AGT35" s="13"/>
      <c r="AGU35" s="13"/>
      <c r="AGV35" s="13"/>
      <c r="AGW35" s="13"/>
      <c r="AGX35" s="13"/>
      <c r="AGY35" s="13"/>
      <c r="AGZ35" s="13"/>
      <c r="AHA35" s="13"/>
      <c r="AHB35" s="13"/>
      <c r="AHC35" s="13"/>
      <c r="AHD35" s="13"/>
      <c r="AHE35" s="13"/>
      <c r="AHF35" s="13"/>
      <c r="AHG35" s="13"/>
      <c r="AHH35" s="13"/>
      <c r="AHI35" s="13"/>
      <c r="AHJ35" s="13"/>
      <c r="AHK35" s="13"/>
      <c r="AHL35" s="13"/>
      <c r="AHM35" s="13"/>
      <c r="AHN35" s="13"/>
      <c r="AHO35" s="13"/>
      <c r="AHP35" s="13"/>
      <c r="AHQ35" s="13"/>
      <c r="AHR35" s="13"/>
      <c r="AHS35" s="13"/>
      <c r="AHT35" s="13"/>
      <c r="AHU35" s="13"/>
      <c r="AHV35" s="13"/>
      <c r="AHW35" s="13"/>
      <c r="AHX35" s="13"/>
      <c r="AHY35" s="13"/>
      <c r="AHZ35" s="13"/>
      <c r="AIA35" s="13"/>
      <c r="AIB35" s="13"/>
      <c r="AIC35" s="13"/>
      <c r="AID35" s="13"/>
      <c r="AIE35" s="13"/>
      <c r="AIF35" s="13"/>
      <c r="AIG35" s="13"/>
      <c r="AIH35" s="13"/>
      <c r="AII35" s="13"/>
      <c r="AIJ35" s="13"/>
      <c r="AIK35" s="13"/>
      <c r="AIL35" s="13"/>
      <c r="AIM35" s="13"/>
      <c r="AIN35" s="13"/>
      <c r="AIO35" s="13"/>
      <c r="AIP35" s="13"/>
      <c r="AIQ35" s="13"/>
      <c r="AIR35" s="13"/>
      <c r="AIS35" s="13"/>
      <c r="AIT35" s="13"/>
      <c r="AIU35" s="13"/>
      <c r="AIV35" s="13"/>
      <c r="AIW35" s="13"/>
      <c r="AIX35" s="13"/>
      <c r="AIY35" s="13"/>
      <c r="AIZ35" s="13"/>
      <c r="AJA35" s="13"/>
      <c r="AJB35" s="13"/>
      <c r="AJC35" s="13"/>
      <c r="AJD35" s="13"/>
      <c r="AJE35" s="13"/>
      <c r="AJF35" s="13"/>
      <c r="AJG35" s="13"/>
      <c r="AJH35" s="13"/>
      <c r="AJI35" s="13"/>
      <c r="AJJ35" s="13"/>
      <c r="AJK35" s="13"/>
      <c r="AJL35" s="13"/>
      <c r="AJM35" s="13"/>
      <c r="AJN35" s="13"/>
      <c r="AJO35" s="13"/>
      <c r="AJP35" s="13"/>
      <c r="AJQ35" s="13"/>
      <c r="AJR35" s="13"/>
      <c r="AJS35" s="13"/>
      <c r="AJT35" s="13"/>
      <c r="AJU35" s="13"/>
      <c r="AJV35" s="13"/>
      <c r="AJW35" s="13"/>
      <c r="AJX35" s="13"/>
      <c r="AJY35" s="13"/>
      <c r="AJZ35" s="13"/>
      <c r="AKA35" s="13"/>
      <c r="AKB35" s="13"/>
      <c r="AKC35" s="13"/>
      <c r="AKD35" s="13"/>
      <c r="AKE35" s="13"/>
      <c r="AKF35" s="13"/>
      <c r="AKG35" s="13"/>
      <c r="AKH35" s="13"/>
      <c r="AKI35" s="13"/>
      <c r="AKJ35" s="13"/>
      <c r="AKK35" s="13"/>
      <c r="AKL35" s="13"/>
      <c r="AKM35" s="13"/>
      <c r="AKN35" s="13"/>
      <c r="AKO35" s="13"/>
      <c r="AKP35" s="13"/>
      <c r="AKQ35" s="13"/>
      <c r="AKR35" s="13"/>
      <c r="AKS35" s="13"/>
      <c r="AKT35" s="13"/>
      <c r="AKU35" s="13"/>
      <c r="AKV35" s="13"/>
      <c r="AKW35" s="13"/>
      <c r="AKX35" s="13"/>
      <c r="AKY35" s="13"/>
      <c r="AKZ35" s="13"/>
      <c r="ALA35" s="13"/>
      <c r="ALB35" s="13"/>
      <c r="ALC35" s="13"/>
      <c r="ALD35" s="13"/>
      <c r="ALE35" s="13"/>
      <c r="ALF35" s="13"/>
      <c r="ALG35" s="13"/>
      <c r="ALH35" s="13"/>
      <c r="ALI35" s="13"/>
      <c r="ALJ35" s="13"/>
      <c r="ALK35" s="13"/>
      <c r="ALL35" s="13"/>
      <c r="ALM35" s="13"/>
      <c r="ALN35" s="13"/>
      <c r="ALO35" s="13"/>
      <c r="ALP35" s="13"/>
      <c r="ALQ35" s="13"/>
      <c r="ALR35" s="13"/>
      <c r="ALS35" s="13"/>
      <c r="ALT35" s="13"/>
      <c r="ALU35" s="13"/>
      <c r="ALV35" s="13"/>
      <c r="ALW35" s="13"/>
      <c r="ALX35" s="13"/>
      <c r="ALY35" s="13"/>
      <c r="ALZ35" s="13"/>
      <c r="AMA35" s="13"/>
      <c r="AMB35" s="13"/>
      <c r="AMC35" s="13"/>
      <c r="AMD35" s="13"/>
      <c r="AME35" s="13"/>
      <c r="AMF35" s="13"/>
      <c r="AMG35" s="13"/>
      <c r="AMH35" s="13"/>
      <c r="AMI35" s="13"/>
    </row>
    <row r="36" spans="1:1023" ht="15.75">
      <c r="A36" s="9">
        <v>12</v>
      </c>
      <c r="B36" s="9">
        <v>93</v>
      </c>
      <c r="C36" s="10" t="s">
        <v>214</v>
      </c>
      <c r="D36" s="10" t="s">
        <v>215</v>
      </c>
      <c r="E36" s="9" t="s">
        <v>23</v>
      </c>
      <c r="F36" s="9" t="s">
        <v>103</v>
      </c>
      <c r="G36" s="19">
        <v>87</v>
      </c>
      <c r="H36" s="19">
        <v>90</v>
      </c>
      <c r="I36" s="19">
        <v>84</v>
      </c>
      <c r="J36" s="19">
        <v>96</v>
      </c>
      <c r="K36" s="19">
        <v>90</v>
      </c>
      <c r="L36" s="19">
        <v>84</v>
      </c>
      <c r="M36" s="9">
        <v>531</v>
      </c>
      <c r="N36" s="9">
        <v>10</v>
      </c>
      <c r="O36" s="19">
        <v>91</v>
      </c>
      <c r="P36" s="19">
        <v>90</v>
      </c>
      <c r="Q36" s="19">
        <v>91</v>
      </c>
      <c r="R36" s="19">
        <v>94</v>
      </c>
      <c r="S36" s="19">
        <v>88</v>
      </c>
      <c r="T36" s="19">
        <v>91</v>
      </c>
      <c r="U36" s="9">
        <v>545</v>
      </c>
      <c r="V36" s="9">
        <v>7</v>
      </c>
      <c r="W36" s="9">
        <v>1076</v>
      </c>
      <c r="X36" s="9">
        <v>17</v>
      </c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</row>
    <row r="37" spans="1:1023" ht="15.75">
      <c r="A37" s="9">
        <v>13</v>
      </c>
      <c r="B37" s="9">
        <v>130</v>
      </c>
      <c r="C37" s="10" t="s">
        <v>246</v>
      </c>
      <c r="D37" s="10" t="s">
        <v>247</v>
      </c>
      <c r="E37" s="9" t="s">
        <v>39</v>
      </c>
      <c r="F37" s="9" t="s">
        <v>20</v>
      </c>
      <c r="G37" s="19">
        <v>98</v>
      </c>
      <c r="H37" s="19">
        <v>89</v>
      </c>
      <c r="I37" s="19">
        <v>74</v>
      </c>
      <c r="J37" s="19">
        <v>92</v>
      </c>
      <c r="K37" s="19">
        <v>92</v>
      </c>
      <c r="L37" s="19">
        <v>89</v>
      </c>
      <c r="M37" s="9">
        <v>534</v>
      </c>
      <c r="N37" s="9">
        <v>9</v>
      </c>
      <c r="O37" s="19">
        <v>93</v>
      </c>
      <c r="P37" s="19">
        <v>92</v>
      </c>
      <c r="Q37" s="19">
        <v>79</v>
      </c>
      <c r="R37" s="19">
        <v>95</v>
      </c>
      <c r="S37" s="19">
        <v>92</v>
      </c>
      <c r="T37" s="19">
        <v>87</v>
      </c>
      <c r="U37" s="9">
        <v>538</v>
      </c>
      <c r="V37" s="9">
        <v>7</v>
      </c>
      <c r="W37" s="9">
        <v>1072</v>
      </c>
      <c r="X37" s="9">
        <v>16</v>
      </c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</row>
    <row r="38" spans="1:1023" ht="15.75">
      <c r="A38" s="9">
        <v>14</v>
      </c>
      <c r="B38" s="9">
        <v>64</v>
      </c>
      <c r="C38" s="10" t="s">
        <v>209</v>
      </c>
      <c r="D38" s="10" t="s">
        <v>38</v>
      </c>
      <c r="E38" s="9" t="s">
        <v>112</v>
      </c>
      <c r="F38" s="9" t="s">
        <v>20</v>
      </c>
      <c r="G38" s="19">
        <v>90</v>
      </c>
      <c r="H38" s="19">
        <v>92</v>
      </c>
      <c r="I38" s="19">
        <v>79</v>
      </c>
      <c r="J38" s="19">
        <v>88</v>
      </c>
      <c r="K38" s="19">
        <v>93</v>
      </c>
      <c r="L38" s="19">
        <v>83</v>
      </c>
      <c r="M38" s="9">
        <v>525</v>
      </c>
      <c r="N38" s="9">
        <v>7</v>
      </c>
      <c r="O38" s="19">
        <v>93</v>
      </c>
      <c r="P38" s="19">
        <v>89</v>
      </c>
      <c r="Q38" s="19">
        <v>87</v>
      </c>
      <c r="R38" s="19">
        <v>97</v>
      </c>
      <c r="S38" s="19">
        <v>88</v>
      </c>
      <c r="T38" s="19">
        <v>72</v>
      </c>
      <c r="U38" s="9">
        <v>526</v>
      </c>
      <c r="V38" s="9">
        <v>2</v>
      </c>
      <c r="W38" s="9">
        <v>1051</v>
      </c>
      <c r="X38" s="9">
        <v>9</v>
      </c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</row>
    <row r="39" spans="1:1023" ht="15.75">
      <c r="A39" s="9">
        <v>15</v>
      </c>
      <c r="B39" s="9">
        <v>99</v>
      </c>
      <c r="C39" s="10" t="s">
        <v>209</v>
      </c>
      <c r="D39" s="10" t="s">
        <v>210</v>
      </c>
      <c r="E39" s="9" t="s">
        <v>39</v>
      </c>
      <c r="F39" s="9" t="s">
        <v>211</v>
      </c>
      <c r="G39" s="19">
        <v>95</v>
      </c>
      <c r="H39" s="19">
        <v>90</v>
      </c>
      <c r="I39" s="19">
        <v>81</v>
      </c>
      <c r="J39" s="19">
        <v>86</v>
      </c>
      <c r="K39" s="19">
        <v>86</v>
      </c>
      <c r="L39" s="19">
        <v>80</v>
      </c>
      <c r="M39" s="9">
        <v>518</v>
      </c>
      <c r="N39" s="9">
        <v>6</v>
      </c>
      <c r="O39" s="19">
        <v>89</v>
      </c>
      <c r="P39" s="19">
        <v>82</v>
      </c>
      <c r="Q39" s="19">
        <v>89</v>
      </c>
      <c r="R39" s="19">
        <v>88</v>
      </c>
      <c r="S39" s="19">
        <v>84</v>
      </c>
      <c r="T39" s="19">
        <v>95</v>
      </c>
      <c r="U39" s="9">
        <v>527</v>
      </c>
      <c r="V39" s="9">
        <v>7</v>
      </c>
      <c r="W39" s="9">
        <v>1045</v>
      </c>
      <c r="X39" s="9">
        <v>13</v>
      </c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</row>
    <row r="40" spans="1:1023" ht="15.75">
      <c r="A40" s="9">
        <v>16</v>
      </c>
      <c r="B40" s="9">
        <v>19</v>
      </c>
      <c r="C40" s="10" t="s">
        <v>212</v>
      </c>
      <c r="D40" s="10" t="s">
        <v>213</v>
      </c>
      <c r="E40" s="9" t="s">
        <v>39</v>
      </c>
      <c r="F40" s="9" t="s">
        <v>28</v>
      </c>
      <c r="G40" s="19">
        <v>91</v>
      </c>
      <c r="H40" s="19">
        <v>88</v>
      </c>
      <c r="I40" s="19">
        <v>74</v>
      </c>
      <c r="J40" s="19">
        <v>96</v>
      </c>
      <c r="K40" s="19">
        <v>92</v>
      </c>
      <c r="L40" s="19">
        <v>87</v>
      </c>
      <c r="M40" s="9">
        <v>528</v>
      </c>
      <c r="N40" s="9">
        <v>6</v>
      </c>
      <c r="O40" s="19">
        <v>94</v>
      </c>
      <c r="P40" s="19">
        <v>88</v>
      </c>
      <c r="Q40" s="19">
        <v>80</v>
      </c>
      <c r="R40" s="19">
        <v>95</v>
      </c>
      <c r="S40" s="19">
        <v>89</v>
      </c>
      <c r="T40" s="19">
        <v>66</v>
      </c>
      <c r="U40" s="9">
        <v>512</v>
      </c>
      <c r="V40" s="9">
        <v>7</v>
      </c>
      <c r="W40" s="9">
        <v>1040</v>
      </c>
      <c r="X40" s="9">
        <v>13</v>
      </c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/>
      <c r="NF40" s="13"/>
      <c r="NG40" s="13"/>
      <c r="NH40" s="13"/>
      <c r="NI40" s="13"/>
      <c r="NJ40" s="13"/>
      <c r="NK40" s="13"/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/>
      <c r="OP40" s="13"/>
      <c r="OQ40" s="13"/>
      <c r="OR40" s="13"/>
      <c r="OS40" s="13"/>
      <c r="OT40" s="13"/>
      <c r="OU40" s="13"/>
      <c r="OV40" s="13"/>
      <c r="OW40" s="13"/>
      <c r="OX40" s="13"/>
      <c r="OY40" s="13"/>
      <c r="OZ40" s="13"/>
      <c r="PA40" s="13"/>
      <c r="PB40" s="13"/>
      <c r="PC40" s="13"/>
      <c r="PD40" s="13"/>
      <c r="PE40" s="13"/>
      <c r="PF40" s="13"/>
      <c r="PG40" s="13"/>
      <c r="PH40" s="13"/>
      <c r="PI40" s="13"/>
      <c r="PJ40" s="13"/>
      <c r="PK40" s="13"/>
      <c r="PL40" s="13"/>
      <c r="PM40" s="13"/>
      <c r="PN40" s="13"/>
      <c r="PO40" s="13"/>
      <c r="PP40" s="13"/>
      <c r="PQ40" s="13"/>
      <c r="PR40" s="13"/>
      <c r="PS40" s="13"/>
      <c r="PT40" s="13"/>
      <c r="PU40" s="13"/>
      <c r="PV40" s="13"/>
      <c r="PW40" s="13"/>
      <c r="PX40" s="13"/>
      <c r="PY40" s="13"/>
      <c r="PZ40" s="13"/>
      <c r="QA40" s="13"/>
      <c r="QB40" s="13"/>
      <c r="QC40" s="13"/>
      <c r="QD40" s="13"/>
      <c r="QE40" s="13"/>
      <c r="QF40" s="13"/>
      <c r="QG40" s="13"/>
      <c r="QH40" s="13"/>
      <c r="QI40" s="13"/>
      <c r="QJ40" s="13"/>
      <c r="QK40" s="13"/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</row>
    <row r="41" spans="1:1023" ht="15.75">
      <c r="A41" s="9">
        <v>17</v>
      </c>
      <c r="B41" s="9">
        <v>108</v>
      </c>
      <c r="C41" s="10" t="s">
        <v>189</v>
      </c>
      <c r="D41" s="10" t="s">
        <v>190</v>
      </c>
      <c r="E41" s="9" t="s">
        <v>39</v>
      </c>
      <c r="F41" s="9" t="s">
        <v>20</v>
      </c>
      <c r="G41" s="19">
        <v>84</v>
      </c>
      <c r="H41" s="19">
        <v>88</v>
      </c>
      <c r="I41" s="19">
        <v>87</v>
      </c>
      <c r="J41" s="19">
        <v>86</v>
      </c>
      <c r="K41" s="19">
        <v>87</v>
      </c>
      <c r="L41" s="19">
        <v>89</v>
      </c>
      <c r="M41" s="9">
        <v>521</v>
      </c>
      <c r="N41" s="9">
        <v>5</v>
      </c>
      <c r="O41" s="19">
        <v>86</v>
      </c>
      <c r="P41" s="19">
        <v>89</v>
      </c>
      <c r="Q41" s="19">
        <v>72</v>
      </c>
      <c r="R41" s="19">
        <v>85</v>
      </c>
      <c r="S41" s="19">
        <v>93</v>
      </c>
      <c r="T41" s="19">
        <v>87</v>
      </c>
      <c r="U41" s="9">
        <v>512</v>
      </c>
      <c r="V41" s="9">
        <v>6</v>
      </c>
      <c r="W41" s="9">
        <v>1033</v>
      </c>
      <c r="X41" s="9">
        <v>11</v>
      </c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</row>
    <row r="42" spans="1:1023" ht="15.75">
      <c r="A42" s="9">
        <v>18</v>
      </c>
      <c r="B42" s="9">
        <v>16</v>
      </c>
      <c r="C42" s="10" t="s">
        <v>207</v>
      </c>
      <c r="D42" s="10" t="s">
        <v>208</v>
      </c>
      <c r="E42" s="9" t="s">
        <v>39</v>
      </c>
      <c r="F42" s="9" t="s">
        <v>141</v>
      </c>
      <c r="G42" s="19">
        <v>86</v>
      </c>
      <c r="H42" s="19">
        <v>85</v>
      </c>
      <c r="I42" s="19">
        <v>86</v>
      </c>
      <c r="J42" s="19">
        <v>94</v>
      </c>
      <c r="K42" s="19">
        <v>81</v>
      </c>
      <c r="L42" s="19">
        <v>63</v>
      </c>
      <c r="M42" s="9">
        <v>495</v>
      </c>
      <c r="N42" s="9">
        <v>5</v>
      </c>
      <c r="O42" s="19">
        <v>90</v>
      </c>
      <c r="P42" s="19">
        <v>97</v>
      </c>
      <c r="Q42" s="19">
        <v>79</v>
      </c>
      <c r="R42" s="19">
        <v>94</v>
      </c>
      <c r="S42" s="19">
        <v>93</v>
      </c>
      <c r="T42" s="19">
        <v>79</v>
      </c>
      <c r="U42" s="9">
        <v>532</v>
      </c>
      <c r="V42" s="9">
        <v>8</v>
      </c>
      <c r="W42" s="9">
        <v>1027</v>
      </c>
      <c r="X42" s="9">
        <v>13</v>
      </c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  <c r="MS42" s="13"/>
      <c r="MT42" s="13"/>
      <c r="MU42" s="13"/>
      <c r="MV42" s="13"/>
      <c r="MW42" s="13"/>
      <c r="MX42" s="13"/>
      <c r="MY42" s="13"/>
      <c r="MZ42" s="13"/>
      <c r="NA42" s="13"/>
      <c r="NB42" s="13"/>
      <c r="NC42" s="13"/>
      <c r="ND42" s="13"/>
      <c r="NE42" s="13"/>
      <c r="NF42" s="13"/>
      <c r="NG42" s="13"/>
      <c r="NH42" s="13"/>
      <c r="NI42" s="13"/>
      <c r="NJ42" s="13"/>
      <c r="NK42" s="13"/>
      <c r="NL42" s="13"/>
      <c r="NM42" s="13"/>
      <c r="NN42" s="13"/>
      <c r="NO42" s="13"/>
      <c r="NP42" s="13"/>
      <c r="NQ42" s="13"/>
      <c r="NR42" s="13"/>
      <c r="NS42" s="13"/>
      <c r="NT42" s="13"/>
      <c r="NU42" s="13"/>
      <c r="NV42" s="13"/>
      <c r="NW42" s="13"/>
      <c r="NX42" s="13"/>
      <c r="NY42" s="13"/>
      <c r="NZ42" s="13"/>
      <c r="OA42" s="13"/>
      <c r="OB42" s="13"/>
      <c r="OC42" s="13"/>
      <c r="OD42" s="13"/>
      <c r="OE42" s="13"/>
      <c r="OF42" s="13"/>
      <c r="OG42" s="13"/>
      <c r="OH42" s="13"/>
      <c r="OI42" s="13"/>
      <c r="OJ42" s="13"/>
      <c r="OK42" s="13"/>
      <c r="OL42" s="13"/>
      <c r="OM42" s="13"/>
      <c r="ON42" s="13"/>
      <c r="OO42" s="13"/>
      <c r="OP42" s="13"/>
      <c r="OQ42" s="13"/>
      <c r="OR42" s="13"/>
      <c r="OS42" s="13"/>
      <c r="OT42" s="13"/>
      <c r="OU42" s="13"/>
      <c r="OV42" s="13"/>
      <c r="OW42" s="13"/>
      <c r="OX42" s="13"/>
      <c r="OY42" s="13"/>
      <c r="OZ42" s="13"/>
      <c r="PA42" s="13"/>
      <c r="PB42" s="13"/>
      <c r="PC42" s="13"/>
      <c r="PD42" s="13"/>
      <c r="PE42" s="13"/>
      <c r="PF42" s="13"/>
      <c r="PG42" s="13"/>
      <c r="PH42" s="13"/>
      <c r="PI42" s="13"/>
      <c r="PJ42" s="13"/>
      <c r="PK42" s="13"/>
      <c r="PL42" s="13"/>
      <c r="PM42" s="13"/>
      <c r="PN42" s="13"/>
      <c r="PO42" s="13"/>
      <c r="PP42" s="13"/>
      <c r="PQ42" s="13"/>
      <c r="PR42" s="13"/>
      <c r="PS42" s="13"/>
      <c r="PT42" s="13"/>
      <c r="PU42" s="13"/>
      <c r="PV42" s="13"/>
      <c r="PW42" s="13"/>
      <c r="PX42" s="13"/>
      <c r="PY42" s="13"/>
      <c r="PZ42" s="13"/>
      <c r="QA42" s="13"/>
      <c r="QB42" s="13"/>
      <c r="QC42" s="13"/>
      <c r="QD42" s="13"/>
      <c r="QE42" s="13"/>
      <c r="QF42" s="13"/>
      <c r="QG42" s="13"/>
      <c r="QH42" s="13"/>
      <c r="QI42" s="13"/>
      <c r="QJ42" s="13"/>
      <c r="QK42" s="13"/>
      <c r="QL42" s="13"/>
      <c r="QM42" s="13"/>
      <c r="QN42" s="13"/>
      <c r="QO42" s="13"/>
      <c r="QP42" s="13"/>
      <c r="QQ42" s="13"/>
      <c r="QR42" s="13"/>
      <c r="QS42" s="13"/>
      <c r="QT42" s="13"/>
      <c r="QU42" s="13"/>
      <c r="QV42" s="13"/>
      <c r="QW42" s="13"/>
      <c r="QX42" s="13"/>
      <c r="QY42" s="13"/>
      <c r="QZ42" s="13"/>
      <c r="RA42" s="13"/>
      <c r="RB42" s="13"/>
      <c r="RC42" s="13"/>
      <c r="RD42" s="13"/>
      <c r="RE42" s="13"/>
      <c r="RF42" s="13"/>
      <c r="RG42" s="13"/>
      <c r="RH42" s="13"/>
      <c r="RI42" s="13"/>
      <c r="RJ42" s="13"/>
      <c r="RK42" s="13"/>
      <c r="RL42" s="13"/>
      <c r="RM42" s="13"/>
      <c r="RN42" s="13"/>
      <c r="RO42" s="13"/>
      <c r="RP42" s="13"/>
      <c r="RQ42" s="13"/>
      <c r="RR42" s="13"/>
      <c r="RS42" s="13"/>
      <c r="RT42" s="13"/>
      <c r="RU42" s="13"/>
      <c r="RV42" s="13"/>
      <c r="RW42" s="13"/>
      <c r="RX42" s="13"/>
      <c r="RY42" s="13"/>
      <c r="RZ42" s="13"/>
      <c r="SA42" s="13"/>
      <c r="SB42" s="13"/>
      <c r="SC42" s="13"/>
      <c r="SD42" s="13"/>
      <c r="SE42" s="13"/>
      <c r="SF42" s="13"/>
      <c r="SG42" s="13"/>
      <c r="SH42" s="13"/>
      <c r="SI42" s="13"/>
      <c r="SJ42" s="13"/>
      <c r="SK42" s="13"/>
      <c r="SL42" s="13"/>
      <c r="SM42" s="13"/>
      <c r="SN42" s="13"/>
      <c r="SO42" s="13"/>
      <c r="SP42" s="13"/>
      <c r="SQ42" s="13"/>
      <c r="SR42" s="13"/>
      <c r="SS42" s="13"/>
      <c r="ST42" s="13"/>
      <c r="SU42" s="13"/>
      <c r="SV42" s="13"/>
      <c r="SW42" s="13"/>
      <c r="SX42" s="13"/>
      <c r="SY42" s="13"/>
      <c r="SZ42" s="13"/>
      <c r="TA42" s="13"/>
      <c r="TB42" s="13"/>
      <c r="TC42" s="13"/>
      <c r="TD42" s="13"/>
      <c r="TE42" s="13"/>
      <c r="TF42" s="13"/>
      <c r="TG42" s="13"/>
      <c r="TH42" s="13"/>
      <c r="TI42" s="13"/>
      <c r="TJ42" s="13"/>
      <c r="TK42" s="13"/>
      <c r="TL42" s="13"/>
      <c r="TM42" s="13"/>
      <c r="TN42" s="13"/>
      <c r="TO42" s="13"/>
      <c r="TP42" s="13"/>
      <c r="TQ42" s="13"/>
      <c r="TR42" s="13"/>
      <c r="TS42" s="13"/>
      <c r="TT42" s="13"/>
      <c r="TU42" s="13"/>
      <c r="TV42" s="13"/>
      <c r="TW42" s="13"/>
      <c r="TX42" s="13"/>
      <c r="TY42" s="13"/>
      <c r="TZ42" s="13"/>
      <c r="UA42" s="13"/>
      <c r="UB42" s="13"/>
      <c r="UC42" s="13"/>
      <c r="UD42" s="13"/>
      <c r="UE42" s="13"/>
      <c r="UF42" s="13"/>
      <c r="UG42" s="13"/>
      <c r="UH42" s="13"/>
      <c r="UI42" s="13"/>
      <c r="UJ42" s="13"/>
      <c r="UK42" s="13"/>
      <c r="UL42" s="13"/>
      <c r="UM42" s="13"/>
      <c r="UN42" s="13"/>
      <c r="UO42" s="13"/>
      <c r="UP42" s="13"/>
      <c r="UQ42" s="13"/>
      <c r="UR42" s="13"/>
      <c r="US42" s="13"/>
      <c r="UT42" s="13"/>
      <c r="UU42" s="13"/>
      <c r="UV42" s="13"/>
      <c r="UW42" s="13"/>
      <c r="UX42" s="13"/>
      <c r="UY42" s="13"/>
      <c r="UZ42" s="13"/>
      <c r="VA42" s="13"/>
      <c r="VB42" s="13"/>
      <c r="VC42" s="13"/>
      <c r="VD42" s="13"/>
      <c r="VE42" s="13"/>
      <c r="VF42" s="13"/>
      <c r="VG42" s="13"/>
      <c r="VH42" s="13"/>
      <c r="VI42" s="13"/>
      <c r="VJ42" s="13"/>
      <c r="VK42" s="13"/>
      <c r="VL42" s="13"/>
      <c r="VM42" s="13"/>
      <c r="VN42" s="13"/>
      <c r="VO42" s="13"/>
      <c r="VP42" s="13"/>
      <c r="VQ42" s="13"/>
      <c r="VR42" s="13"/>
      <c r="VS42" s="13"/>
      <c r="VT42" s="13"/>
      <c r="VU42" s="13"/>
      <c r="VV42" s="13"/>
      <c r="VW42" s="13"/>
      <c r="VX42" s="13"/>
      <c r="VY42" s="13"/>
      <c r="VZ42" s="13"/>
      <c r="WA42" s="13"/>
      <c r="WB42" s="13"/>
      <c r="WC42" s="13"/>
      <c r="WD42" s="13"/>
      <c r="WE42" s="13"/>
      <c r="WF42" s="13"/>
      <c r="WG42" s="13"/>
      <c r="WH42" s="13"/>
      <c r="WI42" s="13"/>
      <c r="WJ42" s="13"/>
      <c r="WK42" s="13"/>
      <c r="WL42" s="13"/>
      <c r="WM42" s="13"/>
      <c r="WN42" s="13"/>
      <c r="WO42" s="13"/>
      <c r="WP42" s="13"/>
      <c r="WQ42" s="13"/>
      <c r="WR42" s="13"/>
      <c r="WS42" s="13"/>
      <c r="WT42" s="13"/>
      <c r="WU42" s="13"/>
      <c r="WV42" s="13"/>
      <c r="WW42" s="13"/>
      <c r="WX42" s="13"/>
      <c r="WY42" s="13"/>
      <c r="WZ42" s="13"/>
      <c r="XA42" s="13"/>
      <c r="XB42" s="13"/>
      <c r="XC42" s="13"/>
      <c r="XD42" s="13"/>
      <c r="XE42" s="13"/>
      <c r="XF42" s="13"/>
      <c r="XG42" s="13"/>
      <c r="XH42" s="13"/>
      <c r="XI42" s="13"/>
      <c r="XJ42" s="13"/>
      <c r="XK42" s="13"/>
      <c r="XL42" s="13"/>
      <c r="XM42" s="13"/>
      <c r="XN42" s="13"/>
      <c r="XO42" s="13"/>
      <c r="XP42" s="13"/>
      <c r="XQ42" s="13"/>
      <c r="XR42" s="13"/>
      <c r="XS42" s="13"/>
      <c r="XT42" s="13"/>
      <c r="XU42" s="13"/>
      <c r="XV42" s="13"/>
      <c r="XW42" s="13"/>
      <c r="XX42" s="13"/>
      <c r="XY42" s="13"/>
      <c r="XZ42" s="13"/>
      <c r="YA42" s="13"/>
      <c r="YB42" s="13"/>
      <c r="YC42" s="13"/>
      <c r="YD42" s="13"/>
      <c r="YE42" s="13"/>
      <c r="YF42" s="13"/>
      <c r="YG42" s="13"/>
      <c r="YH42" s="13"/>
      <c r="YI42" s="13"/>
      <c r="YJ42" s="13"/>
      <c r="YK42" s="13"/>
      <c r="YL42" s="13"/>
      <c r="YM42" s="13"/>
      <c r="YN42" s="13"/>
      <c r="YO42" s="13"/>
      <c r="YP42" s="13"/>
      <c r="YQ42" s="13"/>
      <c r="YR42" s="13"/>
      <c r="YS42" s="13"/>
      <c r="YT42" s="13"/>
      <c r="YU42" s="13"/>
      <c r="YV42" s="13"/>
      <c r="YW42" s="13"/>
      <c r="YX42" s="13"/>
      <c r="YY42" s="13"/>
      <c r="YZ42" s="13"/>
      <c r="ZA42" s="13"/>
      <c r="ZB42" s="13"/>
      <c r="ZC42" s="13"/>
      <c r="ZD42" s="13"/>
      <c r="ZE42" s="13"/>
      <c r="ZF42" s="13"/>
      <c r="ZG42" s="13"/>
      <c r="ZH42" s="13"/>
      <c r="ZI42" s="13"/>
      <c r="ZJ42" s="13"/>
      <c r="ZK42" s="13"/>
      <c r="ZL42" s="13"/>
      <c r="ZM42" s="13"/>
      <c r="ZN42" s="13"/>
      <c r="ZO42" s="13"/>
      <c r="ZP42" s="13"/>
      <c r="ZQ42" s="13"/>
      <c r="ZR42" s="13"/>
      <c r="ZS42" s="13"/>
      <c r="ZT42" s="13"/>
      <c r="ZU42" s="13"/>
      <c r="ZV42" s="13"/>
      <c r="ZW42" s="13"/>
      <c r="ZX42" s="13"/>
      <c r="ZY42" s="13"/>
      <c r="ZZ42" s="13"/>
      <c r="AAA42" s="13"/>
      <c r="AAB42" s="13"/>
      <c r="AAC42" s="13"/>
      <c r="AAD42" s="13"/>
      <c r="AAE42" s="13"/>
      <c r="AAF42" s="13"/>
      <c r="AAG42" s="13"/>
      <c r="AAH42" s="13"/>
      <c r="AAI42" s="13"/>
      <c r="AAJ42" s="13"/>
      <c r="AAK42" s="13"/>
      <c r="AAL42" s="13"/>
      <c r="AAM42" s="13"/>
      <c r="AAN42" s="13"/>
      <c r="AAO42" s="13"/>
      <c r="AAP42" s="13"/>
      <c r="AAQ42" s="13"/>
      <c r="AAR42" s="13"/>
      <c r="AAS42" s="13"/>
      <c r="AAT42" s="13"/>
      <c r="AAU42" s="13"/>
      <c r="AAV42" s="13"/>
      <c r="AAW42" s="13"/>
      <c r="AAX42" s="13"/>
      <c r="AAY42" s="13"/>
      <c r="AAZ42" s="13"/>
      <c r="ABA42" s="13"/>
      <c r="ABB42" s="13"/>
      <c r="ABC42" s="13"/>
      <c r="ABD42" s="13"/>
      <c r="ABE42" s="13"/>
      <c r="ABF42" s="13"/>
      <c r="ABG42" s="13"/>
      <c r="ABH42" s="13"/>
      <c r="ABI42" s="13"/>
      <c r="ABJ42" s="13"/>
      <c r="ABK42" s="13"/>
      <c r="ABL42" s="13"/>
      <c r="ABM42" s="13"/>
      <c r="ABN42" s="13"/>
      <c r="ABO42" s="13"/>
      <c r="ABP42" s="13"/>
      <c r="ABQ42" s="13"/>
      <c r="ABR42" s="13"/>
      <c r="ABS42" s="13"/>
      <c r="ABT42" s="13"/>
      <c r="ABU42" s="13"/>
      <c r="ABV42" s="13"/>
      <c r="ABW42" s="13"/>
      <c r="ABX42" s="13"/>
      <c r="ABY42" s="13"/>
      <c r="ABZ42" s="13"/>
      <c r="ACA42" s="13"/>
      <c r="ACB42" s="13"/>
      <c r="ACC42" s="13"/>
      <c r="ACD42" s="13"/>
      <c r="ACE42" s="13"/>
      <c r="ACF42" s="13"/>
      <c r="ACG42" s="13"/>
      <c r="ACH42" s="13"/>
      <c r="ACI42" s="13"/>
      <c r="ACJ42" s="13"/>
      <c r="ACK42" s="13"/>
      <c r="ACL42" s="13"/>
      <c r="ACM42" s="13"/>
      <c r="ACN42" s="13"/>
      <c r="ACO42" s="13"/>
      <c r="ACP42" s="13"/>
      <c r="ACQ42" s="13"/>
      <c r="ACR42" s="13"/>
      <c r="ACS42" s="13"/>
      <c r="ACT42" s="13"/>
      <c r="ACU42" s="13"/>
      <c r="ACV42" s="13"/>
      <c r="ACW42" s="13"/>
      <c r="ACX42" s="13"/>
      <c r="ACY42" s="13"/>
      <c r="ACZ42" s="13"/>
      <c r="ADA42" s="13"/>
      <c r="ADB42" s="13"/>
      <c r="ADC42" s="13"/>
      <c r="ADD42" s="13"/>
      <c r="ADE42" s="13"/>
      <c r="ADF42" s="13"/>
      <c r="ADG42" s="13"/>
      <c r="ADH42" s="13"/>
      <c r="ADI42" s="13"/>
      <c r="ADJ42" s="13"/>
      <c r="ADK42" s="13"/>
      <c r="ADL42" s="13"/>
      <c r="ADM42" s="13"/>
      <c r="ADN42" s="13"/>
      <c r="ADO42" s="13"/>
      <c r="ADP42" s="13"/>
      <c r="ADQ42" s="13"/>
      <c r="ADR42" s="13"/>
      <c r="ADS42" s="13"/>
      <c r="ADT42" s="13"/>
      <c r="ADU42" s="13"/>
      <c r="ADV42" s="13"/>
      <c r="ADW42" s="13"/>
      <c r="ADX42" s="13"/>
      <c r="ADY42" s="13"/>
      <c r="ADZ42" s="13"/>
      <c r="AEA42" s="13"/>
      <c r="AEB42" s="13"/>
      <c r="AEC42" s="13"/>
      <c r="AED42" s="13"/>
      <c r="AEE42" s="13"/>
      <c r="AEF42" s="13"/>
      <c r="AEG42" s="13"/>
      <c r="AEH42" s="13"/>
      <c r="AEI42" s="13"/>
      <c r="AEJ42" s="13"/>
      <c r="AEK42" s="13"/>
      <c r="AEL42" s="13"/>
      <c r="AEM42" s="13"/>
      <c r="AEN42" s="13"/>
      <c r="AEO42" s="13"/>
      <c r="AEP42" s="13"/>
      <c r="AEQ42" s="13"/>
      <c r="AER42" s="13"/>
      <c r="AES42" s="13"/>
      <c r="AET42" s="13"/>
      <c r="AEU42" s="13"/>
      <c r="AEV42" s="13"/>
      <c r="AEW42" s="13"/>
      <c r="AEX42" s="13"/>
      <c r="AEY42" s="13"/>
      <c r="AEZ42" s="13"/>
      <c r="AFA42" s="13"/>
      <c r="AFB42" s="13"/>
      <c r="AFC42" s="13"/>
      <c r="AFD42" s="13"/>
      <c r="AFE42" s="13"/>
      <c r="AFF42" s="13"/>
      <c r="AFG42" s="13"/>
      <c r="AFH42" s="13"/>
      <c r="AFI42" s="13"/>
      <c r="AFJ42" s="13"/>
      <c r="AFK42" s="13"/>
      <c r="AFL42" s="13"/>
      <c r="AFM42" s="13"/>
      <c r="AFN42" s="13"/>
      <c r="AFO42" s="13"/>
      <c r="AFP42" s="13"/>
      <c r="AFQ42" s="13"/>
      <c r="AFR42" s="13"/>
      <c r="AFS42" s="13"/>
      <c r="AFT42" s="13"/>
      <c r="AFU42" s="13"/>
      <c r="AFV42" s="13"/>
      <c r="AFW42" s="13"/>
      <c r="AFX42" s="13"/>
      <c r="AFY42" s="13"/>
      <c r="AFZ42" s="13"/>
      <c r="AGA42" s="13"/>
      <c r="AGB42" s="13"/>
      <c r="AGC42" s="13"/>
      <c r="AGD42" s="13"/>
      <c r="AGE42" s="13"/>
      <c r="AGF42" s="13"/>
      <c r="AGG42" s="13"/>
      <c r="AGH42" s="13"/>
      <c r="AGI42" s="13"/>
      <c r="AGJ42" s="13"/>
      <c r="AGK42" s="13"/>
      <c r="AGL42" s="13"/>
      <c r="AGM42" s="13"/>
      <c r="AGN42" s="13"/>
      <c r="AGO42" s="13"/>
      <c r="AGP42" s="13"/>
      <c r="AGQ42" s="13"/>
      <c r="AGR42" s="13"/>
      <c r="AGS42" s="13"/>
      <c r="AGT42" s="13"/>
      <c r="AGU42" s="13"/>
      <c r="AGV42" s="13"/>
      <c r="AGW42" s="13"/>
      <c r="AGX42" s="13"/>
      <c r="AGY42" s="13"/>
      <c r="AGZ42" s="13"/>
      <c r="AHA42" s="13"/>
      <c r="AHB42" s="13"/>
      <c r="AHC42" s="13"/>
      <c r="AHD42" s="13"/>
      <c r="AHE42" s="13"/>
      <c r="AHF42" s="13"/>
      <c r="AHG42" s="13"/>
      <c r="AHH42" s="13"/>
      <c r="AHI42" s="13"/>
      <c r="AHJ42" s="13"/>
      <c r="AHK42" s="13"/>
      <c r="AHL42" s="13"/>
      <c r="AHM42" s="13"/>
      <c r="AHN42" s="13"/>
      <c r="AHO42" s="13"/>
      <c r="AHP42" s="13"/>
      <c r="AHQ42" s="13"/>
      <c r="AHR42" s="13"/>
      <c r="AHS42" s="13"/>
      <c r="AHT42" s="13"/>
      <c r="AHU42" s="13"/>
      <c r="AHV42" s="13"/>
      <c r="AHW42" s="13"/>
      <c r="AHX42" s="13"/>
      <c r="AHY42" s="13"/>
      <c r="AHZ42" s="13"/>
      <c r="AIA42" s="13"/>
      <c r="AIB42" s="13"/>
      <c r="AIC42" s="13"/>
      <c r="AID42" s="13"/>
      <c r="AIE42" s="13"/>
      <c r="AIF42" s="13"/>
      <c r="AIG42" s="13"/>
      <c r="AIH42" s="13"/>
      <c r="AII42" s="13"/>
      <c r="AIJ42" s="13"/>
      <c r="AIK42" s="13"/>
      <c r="AIL42" s="13"/>
      <c r="AIM42" s="13"/>
      <c r="AIN42" s="13"/>
      <c r="AIO42" s="13"/>
      <c r="AIP42" s="13"/>
      <c r="AIQ42" s="13"/>
      <c r="AIR42" s="13"/>
      <c r="AIS42" s="13"/>
      <c r="AIT42" s="13"/>
      <c r="AIU42" s="13"/>
      <c r="AIV42" s="13"/>
      <c r="AIW42" s="13"/>
      <c r="AIX42" s="13"/>
      <c r="AIY42" s="13"/>
      <c r="AIZ42" s="13"/>
      <c r="AJA42" s="13"/>
      <c r="AJB42" s="13"/>
      <c r="AJC42" s="13"/>
      <c r="AJD42" s="13"/>
      <c r="AJE42" s="13"/>
      <c r="AJF42" s="13"/>
      <c r="AJG42" s="13"/>
      <c r="AJH42" s="13"/>
      <c r="AJI42" s="13"/>
      <c r="AJJ42" s="13"/>
      <c r="AJK42" s="13"/>
      <c r="AJL42" s="13"/>
      <c r="AJM42" s="13"/>
      <c r="AJN42" s="13"/>
      <c r="AJO42" s="13"/>
      <c r="AJP42" s="13"/>
      <c r="AJQ42" s="13"/>
      <c r="AJR42" s="13"/>
      <c r="AJS42" s="13"/>
      <c r="AJT42" s="13"/>
      <c r="AJU42" s="13"/>
      <c r="AJV42" s="13"/>
      <c r="AJW42" s="13"/>
      <c r="AJX42" s="13"/>
      <c r="AJY42" s="13"/>
      <c r="AJZ42" s="13"/>
      <c r="AKA42" s="13"/>
      <c r="AKB42" s="13"/>
      <c r="AKC42" s="13"/>
      <c r="AKD42" s="13"/>
      <c r="AKE42" s="13"/>
      <c r="AKF42" s="13"/>
      <c r="AKG42" s="13"/>
      <c r="AKH42" s="13"/>
      <c r="AKI42" s="13"/>
      <c r="AKJ42" s="13"/>
      <c r="AKK42" s="13"/>
      <c r="AKL42" s="13"/>
      <c r="AKM42" s="13"/>
      <c r="AKN42" s="13"/>
      <c r="AKO42" s="13"/>
      <c r="AKP42" s="13"/>
      <c r="AKQ42" s="13"/>
      <c r="AKR42" s="13"/>
      <c r="AKS42" s="13"/>
      <c r="AKT42" s="13"/>
      <c r="AKU42" s="13"/>
      <c r="AKV42" s="13"/>
      <c r="AKW42" s="13"/>
      <c r="AKX42" s="13"/>
      <c r="AKY42" s="13"/>
      <c r="AKZ42" s="13"/>
      <c r="ALA42" s="13"/>
      <c r="ALB42" s="13"/>
      <c r="ALC42" s="13"/>
      <c r="ALD42" s="13"/>
      <c r="ALE42" s="13"/>
      <c r="ALF42" s="13"/>
      <c r="ALG42" s="13"/>
      <c r="ALH42" s="13"/>
      <c r="ALI42" s="13"/>
      <c r="ALJ42" s="13"/>
      <c r="ALK42" s="13"/>
      <c r="ALL42" s="13"/>
      <c r="ALM42" s="13"/>
      <c r="ALN42" s="13"/>
      <c r="ALO42" s="13"/>
      <c r="ALP42" s="13"/>
      <c r="ALQ42" s="13"/>
      <c r="ALR42" s="13"/>
      <c r="ALS42" s="13"/>
      <c r="ALT42" s="13"/>
      <c r="ALU42" s="13"/>
      <c r="ALV42" s="13"/>
      <c r="ALW42" s="13"/>
      <c r="ALX42" s="13"/>
      <c r="ALY42" s="13"/>
      <c r="ALZ42" s="13"/>
      <c r="AMA42" s="13"/>
      <c r="AMB42" s="13"/>
      <c r="AMC42" s="13"/>
      <c r="AMD42" s="13"/>
      <c r="AME42" s="13"/>
      <c r="AMF42" s="13"/>
      <c r="AMG42" s="13"/>
      <c r="AMH42" s="13"/>
      <c r="AMI42" s="13"/>
    </row>
    <row r="43" spans="1:1023" ht="15.75">
      <c r="A43" s="9">
        <v>19</v>
      </c>
      <c r="B43" s="9">
        <v>13</v>
      </c>
      <c r="C43" s="10" t="s">
        <v>179</v>
      </c>
      <c r="D43" s="10" t="s">
        <v>94</v>
      </c>
      <c r="E43" s="9" t="s">
        <v>112</v>
      </c>
      <c r="F43" s="9" t="s">
        <v>95</v>
      </c>
      <c r="G43" s="19">
        <v>92</v>
      </c>
      <c r="H43" s="19">
        <v>84</v>
      </c>
      <c r="I43" s="19">
        <v>69</v>
      </c>
      <c r="J43" s="19">
        <v>88</v>
      </c>
      <c r="K43" s="19">
        <v>89</v>
      </c>
      <c r="L43" s="19">
        <v>80</v>
      </c>
      <c r="M43" s="9">
        <v>502</v>
      </c>
      <c r="N43" s="9">
        <v>6</v>
      </c>
      <c r="O43" s="19">
        <v>92</v>
      </c>
      <c r="P43" s="19">
        <v>85</v>
      </c>
      <c r="Q43" s="19">
        <v>81</v>
      </c>
      <c r="R43" s="19">
        <v>91</v>
      </c>
      <c r="S43" s="19">
        <v>91</v>
      </c>
      <c r="T43" s="19">
        <v>79</v>
      </c>
      <c r="U43" s="9">
        <v>519</v>
      </c>
      <c r="V43" s="9">
        <v>2</v>
      </c>
      <c r="W43" s="9">
        <v>1021</v>
      </c>
      <c r="X43" s="9">
        <v>8</v>
      </c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3"/>
      <c r="PA43" s="13"/>
      <c r="PB43" s="13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3"/>
      <c r="PQ43" s="13"/>
      <c r="PR43" s="13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3"/>
      <c r="QG43" s="13"/>
      <c r="QH43" s="13"/>
      <c r="QI43" s="13"/>
      <c r="QJ43" s="13"/>
      <c r="QK43" s="13"/>
      <c r="QL43" s="13"/>
      <c r="QM43" s="13"/>
      <c r="QN43" s="13"/>
      <c r="QO43" s="13"/>
      <c r="QP43" s="13"/>
      <c r="QQ43" s="13"/>
      <c r="QR43" s="13"/>
      <c r="QS43" s="13"/>
      <c r="QT43" s="13"/>
      <c r="QU43" s="13"/>
      <c r="QV43" s="13"/>
      <c r="QW43" s="13"/>
      <c r="QX43" s="13"/>
      <c r="QY43" s="13"/>
      <c r="QZ43" s="13"/>
      <c r="RA43" s="13"/>
      <c r="RB43" s="13"/>
      <c r="RC43" s="13"/>
      <c r="RD43" s="13"/>
      <c r="RE43" s="13"/>
      <c r="RF43" s="13"/>
      <c r="RG43" s="13"/>
      <c r="RH43" s="13"/>
      <c r="RI43" s="13"/>
      <c r="RJ43" s="13"/>
      <c r="RK43" s="13"/>
      <c r="RL43" s="13"/>
      <c r="RM43" s="13"/>
      <c r="RN43" s="13"/>
      <c r="RO43" s="13"/>
      <c r="RP43" s="13"/>
      <c r="RQ43" s="13"/>
      <c r="RR43" s="13"/>
      <c r="RS43" s="13"/>
      <c r="RT43" s="13"/>
      <c r="RU43" s="13"/>
      <c r="RV43" s="13"/>
      <c r="RW43" s="13"/>
      <c r="RX43" s="13"/>
      <c r="RY43" s="13"/>
      <c r="RZ43" s="13"/>
      <c r="SA43" s="13"/>
      <c r="SB43" s="13"/>
      <c r="SC43" s="13"/>
      <c r="SD43" s="13"/>
      <c r="SE43" s="13"/>
      <c r="SF43" s="13"/>
      <c r="SG43" s="13"/>
      <c r="SH43" s="13"/>
      <c r="SI43" s="13"/>
      <c r="SJ43" s="13"/>
      <c r="SK43" s="13"/>
      <c r="SL43" s="13"/>
      <c r="SM43" s="13"/>
      <c r="SN43" s="13"/>
      <c r="SO43" s="13"/>
      <c r="SP43" s="13"/>
      <c r="SQ43" s="13"/>
      <c r="SR43" s="13"/>
      <c r="SS43" s="13"/>
      <c r="ST43" s="13"/>
      <c r="SU43" s="13"/>
      <c r="SV43" s="13"/>
      <c r="SW43" s="13"/>
      <c r="SX43" s="13"/>
      <c r="SY43" s="13"/>
      <c r="SZ43" s="13"/>
      <c r="TA43" s="13"/>
      <c r="TB43" s="13"/>
      <c r="TC43" s="13"/>
      <c r="TD43" s="13"/>
      <c r="TE43" s="13"/>
      <c r="TF43" s="13"/>
      <c r="TG43" s="13"/>
      <c r="TH43" s="13"/>
      <c r="TI43" s="13"/>
      <c r="TJ43" s="13"/>
      <c r="TK43" s="13"/>
      <c r="TL43" s="13"/>
      <c r="TM43" s="13"/>
      <c r="TN43" s="13"/>
      <c r="TO43" s="13"/>
      <c r="TP43" s="13"/>
      <c r="TQ43" s="13"/>
      <c r="TR43" s="13"/>
      <c r="TS43" s="13"/>
      <c r="TT43" s="13"/>
      <c r="TU43" s="13"/>
      <c r="TV43" s="13"/>
      <c r="TW43" s="13"/>
      <c r="TX43" s="13"/>
      <c r="TY43" s="13"/>
      <c r="TZ43" s="13"/>
      <c r="UA43" s="13"/>
      <c r="UB43" s="13"/>
      <c r="UC43" s="13"/>
      <c r="UD43" s="13"/>
      <c r="UE43" s="13"/>
      <c r="UF43" s="13"/>
      <c r="UG43" s="13"/>
      <c r="UH43" s="13"/>
      <c r="UI43" s="13"/>
      <c r="UJ43" s="13"/>
      <c r="UK43" s="13"/>
      <c r="UL43" s="13"/>
      <c r="UM43" s="13"/>
      <c r="UN43" s="13"/>
      <c r="UO43" s="13"/>
      <c r="UP43" s="13"/>
      <c r="UQ43" s="13"/>
      <c r="UR43" s="13"/>
      <c r="US43" s="13"/>
      <c r="UT43" s="13"/>
      <c r="UU43" s="13"/>
      <c r="UV43" s="13"/>
      <c r="UW43" s="13"/>
      <c r="UX43" s="13"/>
      <c r="UY43" s="13"/>
      <c r="UZ43" s="13"/>
      <c r="VA43" s="13"/>
      <c r="VB43" s="13"/>
      <c r="VC43" s="13"/>
      <c r="VD43" s="13"/>
      <c r="VE43" s="13"/>
      <c r="VF43" s="13"/>
      <c r="VG43" s="13"/>
      <c r="VH43" s="13"/>
      <c r="VI43" s="13"/>
      <c r="VJ43" s="13"/>
      <c r="VK43" s="13"/>
      <c r="VL43" s="13"/>
      <c r="VM43" s="13"/>
      <c r="VN43" s="13"/>
      <c r="VO43" s="13"/>
      <c r="VP43" s="13"/>
      <c r="VQ43" s="13"/>
      <c r="VR43" s="13"/>
      <c r="VS43" s="13"/>
      <c r="VT43" s="13"/>
      <c r="VU43" s="13"/>
      <c r="VV43" s="13"/>
      <c r="VW43" s="13"/>
      <c r="VX43" s="13"/>
      <c r="VY43" s="13"/>
      <c r="VZ43" s="13"/>
      <c r="WA43" s="13"/>
      <c r="WB43" s="13"/>
      <c r="WC43" s="13"/>
      <c r="WD43" s="13"/>
      <c r="WE43" s="13"/>
      <c r="WF43" s="13"/>
      <c r="WG43" s="13"/>
      <c r="WH43" s="13"/>
      <c r="WI43" s="13"/>
      <c r="WJ43" s="13"/>
      <c r="WK43" s="13"/>
      <c r="WL43" s="13"/>
      <c r="WM43" s="13"/>
      <c r="WN43" s="13"/>
      <c r="WO43" s="13"/>
      <c r="WP43" s="13"/>
      <c r="WQ43" s="13"/>
      <c r="WR43" s="13"/>
      <c r="WS43" s="13"/>
      <c r="WT43" s="13"/>
      <c r="WU43" s="13"/>
      <c r="WV43" s="13"/>
      <c r="WW43" s="13"/>
      <c r="WX43" s="13"/>
      <c r="WY43" s="13"/>
      <c r="WZ43" s="13"/>
      <c r="XA43" s="13"/>
      <c r="XB43" s="13"/>
      <c r="XC43" s="13"/>
      <c r="XD43" s="13"/>
      <c r="XE43" s="13"/>
      <c r="XF43" s="13"/>
      <c r="XG43" s="13"/>
      <c r="XH43" s="13"/>
      <c r="XI43" s="13"/>
      <c r="XJ43" s="13"/>
      <c r="XK43" s="13"/>
      <c r="XL43" s="13"/>
      <c r="XM43" s="13"/>
      <c r="XN43" s="13"/>
      <c r="XO43" s="13"/>
      <c r="XP43" s="13"/>
      <c r="XQ43" s="13"/>
      <c r="XR43" s="13"/>
      <c r="XS43" s="13"/>
      <c r="XT43" s="13"/>
      <c r="XU43" s="13"/>
      <c r="XV43" s="13"/>
      <c r="XW43" s="13"/>
      <c r="XX43" s="13"/>
      <c r="XY43" s="13"/>
      <c r="XZ43" s="13"/>
      <c r="YA43" s="13"/>
      <c r="YB43" s="13"/>
      <c r="YC43" s="13"/>
      <c r="YD43" s="13"/>
      <c r="YE43" s="13"/>
      <c r="YF43" s="13"/>
      <c r="YG43" s="13"/>
      <c r="YH43" s="13"/>
      <c r="YI43" s="13"/>
      <c r="YJ43" s="13"/>
      <c r="YK43" s="13"/>
      <c r="YL43" s="13"/>
      <c r="YM43" s="13"/>
      <c r="YN43" s="13"/>
      <c r="YO43" s="13"/>
      <c r="YP43" s="13"/>
      <c r="YQ43" s="13"/>
      <c r="YR43" s="13"/>
      <c r="YS43" s="13"/>
      <c r="YT43" s="13"/>
      <c r="YU43" s="13"/>
      <c r="YV43" s="13"/>
      <c r="YW43" s="13"/>
      <c r="YX43" s="13"/>
      <c r="YY43" s="13"/>
      <c r="YZ43" s="13"/>
      <c r="ZA43" s="13"/>
      <c r="ZB43" s="13"/>
      <c r="ZC43" s="13"/>
      <c r="ZD43" s="13"/>
      <c r="ZE43" s="13"/>
      <c r="ZF43" s="13"/>
      <c r="ZG43" s="13"/>
      <c r="ZH43" s="13"/>
      <c r="ZI43" s="13"/>
      <c r="ZJ43" s="13"/>
      <c r="ZK43" s="13"/>
      <c r="ZL43" s="13"/>
      <c r="ZM43" s="13"/>
      <c r="ZN43" s="13"/>
      <c r="ZO43" s="13"/>
      <c r="ZP43" s="13"/>
      <c r="ZQ43" s="13"/>
      <c r="ZR43" s="13"/>
      <c r="ZS43" s="13"/>
      <c r="ZT43" s="13"/>
      <c r="ZU43" s="13"/>
      <c r="ZV43" s="13"/>
      <c r="ZW43" s="13"/>
      <c r="ZX43" s="13"/>
      <c r="ZY43" s="13"/>
      <c r="ZZ43" s="13"/>
      <c r="AAA43" s="13"/>
      <c r="AAB43" s="13"/>
      <c r="AAC43" s="13"/>
      <c r="AAD43" s="13"/>
      <c r="AAE43" s="13"/>
      <c r="AAF43" s="13"/>
      <c r="AAG43" s="13"/>
      <c r="AAH43" s="13"/>
      <c r="AAI43" s="13"/>
      <c r="AAJ43" s="13"/>
      <c r="AAK43" s="13"/>
      <c r="AAL43" s="13"/>
      <c r="AAM43" s="13"/>
      <c r="AAN43" s="13"/>
      <c r="AAO43" s="13"/>
      <c r="AAP43" s="13"/>
      <c r="AAQ43" s="13"/>
      <c r="AAR43" s="13"/>
      <c r="AAS43" s="13"/>
      <c r="AAT43" s="13"/>
      <c r="AAU43" s="13"/>
      <c r="AAV43" s="13"/>
      <c r="AAW43" s="13"/>
      <c r="AAX43" s="13"/>
      <c r="AAY43" s="13"/>
      <c r="AAZ43" s="13"/>
      <c r="ABA43" s="13"/>
      <c r="ABB43" s="13"/>
      <c r="ABC43" s="13"/>
      <c r="ABD43" s="13"/>
      <c r="ABE43" s="13"/>
      <c r="ABF43" s="13"/>
      <c r="ABG43" s="13"/>
      <c r="ABH43" s="13"/>
      <c r="ABI43" s="13"/>
      <c r="ABJ43" s="13"/>
      <c r="ABK43" s="13"/>
      <c r="ABL43" s="13"/>
      <c r="ABM43" s="13"/>
      <c r="ABN43" s="13"/>
      <c r="ABO43" s="13"/>
      <c r="ABP43" s="13"/>
      <c r="ABQ43" s="13"/>
      <c r="ABR43" s="13"/>
      <c r="ABS43" s="13"/>
      <c r="ABT43" s="13"/>
      <c r="ABU43" s="13"/>
      <c r="ABV43" s="13"/>
      <c r="ABW43" s="13"/>
      <c r="ABX43" s="13"/>
      <c r="ABY43" s="13"/>
      <c r="ABZ43" s="13"/>
      <c r="ACA43" s="13"/>
      <c r="ACB43" s="13"/>
      <c r="ACC43" s="13"/>
      <c r="ACD43" s="13"/>
      <c r="ACE43" s="13"/>
      <c r="ACF43" s="13"/>
      <c r="ACG43" s="13"/>
      <c r="ACH43" s="13"/>
      <c r="ACI43" s="13"/>
      <c r="ACJ43" s="13"/>
      <c r="ACK43" s="13"/>
      <c r="ACL43" s="13"/>
      <c r="ACM43" s="13"/>
      <c r="ACN43" s="13"/>
      <c r="ACO43" s="13"/>
      <c r="ACP43" s="13"/>
      <c r="ACQ43" s="13"/>
      <c r="ACR43" s="13"/>
      <c r="ACS43" s="13"/>
      <c r="ACT43" s="13"/>
      <c r="ACU43" s="13"/>
      <c r="ACV43" s="13"/>
      <c r="ACW43" s="13"/>
      <c r="ACX43" s="13"/>
      <c r="ACY43" s="13"/>
      <c r="ACZ43" s="13"/>
      <c r="ADA43" s="13"/>
      <c r="ADB43" s="13"/>
      <c r="ADC43" s="13"/>
      <c r="ADD43" s="13"/>
      <c r="ADE43" s="13"/>
      <c r="ADF43" s="13"/>
      <c r="ADG43" s="13"/>
      <c r="ADH43" s="13"/>
      <c r="ADI43" s="13"/>
      <c r="ADJ43" s="13"/>
      <c r="ADK43" s="13"/>
      <c r="ADL43" s="13"/>
      <c r="ADM43" s="13"/>
      <c r="ADN43" s="13"/>
      <c r="ADO43" s="13"/>
      <c r="ADP43" s="13"/>
      <c r="ADQ43" s="13"/>
      <c r="ADR43" s="13"/>
      <c r="ADS43" s="13"/>
      <c r="ADT43" s="13"/>
      <c r="ADU43" s="13"/>
      <c r="ADV43" s="13"/>
      <c r="ADW43" s="13"/>
      <c r="ADX43" s="13"/>
      <c r="ADY43" s="13"/>
      <c r="ADZ43" s="13"/>
      <c r="AEA43" s="13"/>
      <c r="AEB43" s="13"/>
      <c r="AEC43" s="13"/>
      <c r="AED43" s="13"/>
      <c r="AEE43" s="13"/>
      <c r="AEF43" s="13"/>
      <c r="AEG43" s="13"/>
      <c r="AEH43" s="13"/>
      <c r="AEI43" s="13"/>
      <c r="AEJ43" s="13"/>
      <c r="AEK43" s="13"/>
      <c r="AEL43" s="13"/>
      <c r="AEM43" s="13"/>
      <c r="AEN43" s="13"/>
      <c r="AEO43" s="13"/>
      <c r="AEP43" s="13"/>
      <c r="AEQ43" s="13"/>
      <c r="AER43" s="13"/>
      <c r="AES43" s="13"/>
      <c r="AET43" s="13"/>
      <c r="AEU43" s="13"/>
      <c r="AEV43" s="13"/>
      <c r="AEW43" s="13"/>
      <c r="AEX43" s="13"/>
      <c r="AEY43" s="13"/>
      <c r="AEZ43" s="13"/>
      <c r="AFA43" s="13"/>
      <c r="AFB43" s="13"/>
      <c r="AFC43" s="13"/>
      <c r="AFD43" s="13"/>
      <c r="AFE43" s="13"/>
      <c r="AFF43" s="13"/>
      <c r="AFG43" s="13"/>
      <c r="AFH43" s="13"/>
      <c r="AFI43" s="13"/>
      <c r="AFJ43" s="13"/>
      <c r="AFK43" s="13"/>
      <c r="AFL43" s="13"/>
      <c r="AFM43" s="13"/>
      <c r="AFN43" s="13"/>
      <c r="AFO43" s="13"/>
      <c r="AFP43" s="13"/>
      <c r="AFQ43" s="13"/>
      <c r="AFR43" s="13"/>
      <c r="AFS43" s="13"/>
      <c r="AFT43" s="13"/>
      <c r="AFU43" s="13"/>
      <c r="AFV43" s="13"/>
      <c r="AFW43" s="13"/>
      <c r="AFX43" s="13"/>
      <c r="AFY43" s="13"/>
      <c r="AFZ43" s="13"/>
      <c r="AGA43" s="13"/>
      <c r="AGB43" s="13"/>
      <c r="AGC43" s="13"/>
      <c r="AGD43" s="13"/>
      <c r="AGE43" s="13"/>
      <c r="AGF43" s="13"/>
      <c r="AGG43" s="13"/>
      <c r="AGH43" s="13"/>
      <c r="AGI43" s="13"/>
      <c r="AGJ43" s="13"/>
      <c r="AGK43" s="13"/>
      <c r="AGL43" s="13"/>
      <c r="AGM43" s="13"/>
      <c r="AGN43" s="13"/>
      <c r="AGO43" s="13"/>
      <c r="AGP43" s="13"/>
      <c r="AGQ43" s="13"/>
      <c r="AGR43" s="13"/>
      <c r="AGS43" s="13"/>
      <c r="AGT43" s="13"/>
      <c r="AGU43" s="13"/>
      <c r="AGV43" s="13"/>
      <c r="AGW43" s="13"/>
      <c r="AGX43" s="13"/>
      <c r="AGY43" s="13"/>
      <c r="AGZ43" s="13"/>
      <c r="AHA43" s="13"/>
      <c r="AHB43" s="13"/>
      <c r="AHC43" s="13"/>
      <c r="AHD43" s="13"/>
      <c r="AHE43" s="13"/>
      <c r="AHF43" s="13"/>
      <c r="AHG43" s="13"/>
      <c r="AHH43" s="13"/>
      <c r="AHI43" s="13"/>
      <c r="AHJ43" s="13"/>
      <c r="AHK43" s="13"/>
      <c r="AHL43" s="13"/>
      <c r="AHM43" s="13"/>
      <c r="AHN43" s="13"/>
      <c r="AHO43" s="13"/>
      <c r="AHP43" s="13"/>
      <c r="AHQ43" s="13"/>
      <c r="AHR43" s="13"/>
      <c r="AHS43" s="13"/>
      <c r="AHT43" s="13"/>
      <c r="AHU43" s="13"/>
      <c r="AHV43" s="13"/>
      <c r="AHW43" s="13"/>
      <c r="AHX43" s="13"/>
      <c r="AHY43" s="13"/>
      <c r="AHZ43" s="13"/>
      <c r="AIA43" s="13"/>
      <c r="AIB43" s="13"/>
      <c r="AIC43" s="13"/>
      <c r="AID43" s="13"/>
      <c r="AIE43" s="13"/>
      <c r="AIF43" s="13"/>
      <c r="AIG43" s="13"/>
      <c r="AIH43" s="13"/>
      <c r="AII43" s="13"/>
      <c r="AIJ43" s="13"/>
      <c r="AIK43" s="13"/>
      <c r="AIL43" s="13"/>
      <c r="AIM43" s="13"/>
      <c r="AIN43" s="13"/>
      <c r="AIO43" s="13"/>
      <c r="AIP43" s="13"/>
      <c r="AIQ43" s="13"/>
      <c r="AIR43" s="13"/>
      <c r="AIS43" s="13"/>
      <c r="AIT43" s="13"/>
      <c r="AIU43" s="13"/>
      <c r="AIV43" s="13"/>
      <c r="AIW43" s="13"/>
      <c r="AIX43" s="13"/>
      <c r="AIY43" s="13"/>
      <c r="AIZ43" s="13"/>
      <c r="AJA43" s="13"/>
      <c r="AJB43" s="13"/>
      <c r="AJC43" s="13"/>
      <c r="AJD43" s="13"/>
      <c r="AJE43" s="13"/>
      <c r="AJF43" s="13"/>
      <c r="AJG43" s="13"/>
      <c r="AJH43" s="13"/>
      <c r="AJI43" s="13"/>
      <c r="AJJ43" s="13"/>
      <c r="AJK43" s="13"/>
      <c r="AJL43" s="13"/>
      <c r="AJM43" s="13"/>
      <c r="AJN43" s="13"/>
      <c r="AJO43" s="13"/>
      <c r="AJP43" s="13"/>
      <c r="AJQ43" s="13"/>
      <c r="AJR43" s="13"/>
      <c r="AJS43" s="13"/>
      <c r="AJT43" s="13"/>
      <c r="AJU43" s="13"/>
      <c r="AJV43" s="13"/>
      <c r="AJW43" s="13"/>
      <c r="AJX43" s="13"/>
      <c r="AJY43" s="13"/>
      <c r="AJZ43" s="13"/>
      <c r="AKA43" s="13"/>
      <c r="AKB43" s="13"/>
      <c r="AKC43" s="13"/>
      <c r="AKD43" s="13"/>
      <c r="AKE43" s="13"/>
      <c r="AKF43" s="13"/>
      <c r="AKG43" s="13"/>
      <c r="AKH43" s="13"/>
      <c r="AKI43" s="13"/>
      <c r="AKJ43" s="13"/>
      <c r="AKK43" s="13"/>
      <c r="AKL43" s="13"/>
      <c r="AKM43" s="13"/>
      <c r="AKN43" s="13"/>
      <c r="AKO43" s="13"/>
      <c r="AKP43" s="13"/>
      <c r="AKQ43" s="13"/>
      <c r="AKR43" s="13"/>
      <c r="AKS43" s="13"/>
      <c r="AKT43" s="13"/>
      <c r="AKU43" s="13"/>
      <c r="AKV43" s="13"/>
      <c r="AKW43" s="13"/>
      <c r="AKX43" s="13"/>
      <c r="AKY43" s="13"/>
      <c r="AKZ43" s="13"/>
      <c r="ALA43" s="13"/>
      <c r="ALB43" s="13"/>
      <c r="ALC43" s="13"/>
      <c r="ALD43" s="13"/>
      <c r="ALE43" s="13"/>
      <c r="ALF43" s="13"/>
      <c r="ALG43" s="13"/>
      <c r="ALH43" s="13"/>
      <c r="ALI43" s="13"/>
      <c r="ALJ43" s="13"/>
      <c r="ALK43" s="13"/>
      <c r="ALL43" s="13"/>
      <c r="ALM43" s="13"/>
      <c r="ALN43" s="13"/>
      <c r="ALO43" s="13"/>
      <c r="ALP43" s="13"/>
      <c r="ALQ43" s="13"/>
      <c r="ALR43" s="13"/>
      <c r="ALS43" s="13"/>
      <c r="ALT43" s="13"/>
      <c r="ALU43" s="13"/>
      <c r="ALV43" s="13"/>
      <c r="ALW43" s="13"/>
      <c r="ALX43" s="13"/>
      <c r="ALY43" s="13"/>
      <c r="ALZ43" s="13"/>
      <c r="AMA43" s="13"/>
      <c r="AMB43" s="13"/>
      <c r="AMC43" s="13"/>
      <c r="AMD43" s="13"/>
      <c r="AME43" s="13"/>
      <c r="AMF43" s="13"/>
      <c r="AMG43" s="13"/>
      <c r="AMH43" s="13"/>
      <c r="AMI43" s="13"/>
    </row>
    <row r="44" spans="1:1023" ht="15.75">
      <c r="A44" s="9">
        <v>20</v>
      </c>
      <c r="B44" s="9">
        <v>37</v>
      </c>
      <c r="C44" s="10" t="s">
        <v>242</v>
      </c>
      <c r="D44" s="10" t="s">
        <v>243</v>
      </c>
      <c r="E44" s="9"/>
      <c r="F44" s="9" t="s">
        <v>24</v>
      </c>
      <c r="G44" s="19">
        <v>93</v>
      </c>
      <c r="H44" s="19">
        <v>83</v>
      </c>
      <c r="I44" s="19">
        <v>83</v>
      </c>
      <c r="J44" s="19">
        <v>90</v>
      </c>
      <c r="K44" s="19">
        <v>86</v>
      </c>
      <c r="L44" s="19">
        <v>83</v>
      </c>
      <c r="M44" s="9">
        <v>518</v>
      </c>
      <c r="N44" s="9">
        <v>8</v>
      </c>
      <c r="O44" s="19">
        <v>85</v>
      </c>
      <c r="P44" s="19">
        <v>86</v>
      </c>
      <c r="Q44" s="19">
        <v>66</v>
      </c>
      <c r="R44" s="19">
        <v>93</v>
      </c>
      <c r="S44" s="19">
        <v>89</v>
      </c>
      <c r="T44" s="19">
        <v>81</v>
      </c>
      <c r="U44" s="9">
        <v>500</v>
      </c>
      <c r="V44" s="9">
        <v>4</v>
      </c>
      <c r="W44" s="9">
        <v>1018</v>
      </c>
      <c r="X44" s="9">
        <v>12</v>
      </c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</row>
    <row r="45" spans="1:1023" ht="15.75">
      <c r="A45" s="9">
        <v>21</v>
      </c>
      <c r="B45" s="9">
        <v>106</v>
      </c>
      <c r="C45" s="10" t="s">
        <v>268</v>
      </c>
      <c r="D45" s="10" t="s">
        <v>269</v>
      </c>
      <c r="E45" s="9"/>
      <c r="F45" s="9" t="s">
        <v>108</v>
      </c>
      <c r="G45" s="19">
        <v>90</v>
      </c>
      <c r="H45" s="19">
        <v>79</v>
      </c>
      <c r="I45" s="19">
        <v>72</v>
      </c>
      <c r="J45" s="19">
        <v>87</v>
      </c>
      <c r="K45" s="19">
        <v>86</v>
      </c>
      <c r="L45" s="19">
        <v>81</v>
      </c>
      <c r="M45" s="9">
        <v>495</v>
      </c>
      <c r="N45" s="9">
        <v>3</v>
      </c>
      <c r="O45" s="19">
        <v>90</v>
      </c>
      <c r="P45" s="19">
        <v>87</v>
      </c>
      <c r="Q45" s="19">
        <v>88</v>
      </c>
      <c r="R45" s="19">
        <v>93</v>
      </c>
      <c r="S45" s="19">
        <v>89</v>
      </c>
      <c r="T45" s="19">
        <v>69</v>
      </c>
      <c r="U45" s="9">
        <v>516</v>
      </c>
      <c r="V45" s="9">
        <v>3</v>
      </c>
      <c r="W45" s="9">
        <v>1011</v>
      </c>
      <c r="X45" s="9">
        <v>6</v>
      </c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</row>
    <row r="46" spans="1:1023" ht="15.75">
      <c r="A46" s="9">
        <v>22</v>
      </c>
      <c r="B46" s="9">
        <v>26</v>
      </c>
      <c r="C46" s="10" t="s">
        <v>257</v>
      </c>
      <c r="D46" s="10" t="s">
        <v>261</v>
      </c>
      <c r="E46" s="9" t="s">
        <v>27</v>
      </c>
      <c r="F46" s="9" t="s">
        <v>193</v>
      </c>
      <c r="G46" s="19">
        <v>94</v>
      </c>
      <c r="H46" s="19">
        <v>91</v>
      </c>
      <c r="I46" s="19">
        <v>50</v>
      </c>
      <c r="J46" s="19">
        <v>95</v>
      </c>
      <c r="K46" s="19">
        <v>94</v>
      </c>
      <c r="L46" s="19">
        <v>60</v>
      </c>
      <c r="M46" s="9">
        <v>484</v>
      </c>
      <c r="N46" s="9">
        <v>7</v>
      </c>
      <c r="O46" s="19">
        <v>94</v>
      </c>
      <c r="P46" s="19">
        <v>95</v>
      </c>
      <c r="Q46" s="19">
        <v>60</v>
      </c>
      <c r="R46" s="19">
        <v>95</v>
      </c>
      <c r="S46" s="19">
        <v>93</v>
      </c>
      <c r="T46" s="19">
        <v>77</v>
      </c>
      <c r="U46" s="9">
        <v>514</v>
      </c>
      <c r="V46" s="9">
        <v>13</v>
      </c>
      <c r="W46" s="9">
        <v>998</v>
      </c>
      <c r="X46" s="9">
        <v>20</v>
      </c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</row>
    <row r="47" spans="1:1023" ht="15.75">
      <c r="A47" s="9">
        <v>23</v>
      </c>
      <c r="B47" s="9">
        <v>128</v>
      </c>
      <c r="C47" s="10" t="s">
        <v>239</v>
      </c>
      <c r="D47" s="10" t="s">
        <v>240</v>
      </c>
      <c r="E47" s="9"/>
      <c r="F47" s="9" t="s">
        <v>24</v>
      </c>
      <c r="G47" s="19">
        <v>91</v>
      </c>
      <c r="H47" s="19">
        <v>72</v>
      </c>
      <c r="I47" s="19">
        <v>65</v>
      </c>
      <c r="J47" s="19">
        <v>91</v>
      </c>
      <c r="K47" s="19">
        <v>91</v>
      </c>
      <c r="L47" s="19">
        <v>55</v>
      </c>
      <c r="M47" s="9">
        <v>465</v>
      </c>
      <c r="N47" s="9">
        <v>5</v>
      </c>
      <c r="O47" s="19">
        <v>91</v>
      </c>
      <c r="P47" s="19">
        <v>93</v>
      </c>
      <c r="Q47" s="19">
        <v>90</v>
      </c>
      <c r="R47" s="19">
        <v>90</v>
      </c>
      <c r="S47" s="19">
        <v>90</v>
      </c>
      <c r="T47" s="19">
        <v>77</v>
      </c>
      <c r="U47" s="9">
        <v>531</v>
      </c>
      <c r="V47" s="9">
        <v>7</v>
      </c>
      <c r="W47" s="9">
        <v>996</v>
      </c>
      <c r="X47" s="9">
        <v>12</v>
      </c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</row>
    <row r="48" spans="1:1023" ht="15.75">
      <c r="A48" s="9">
        <v>24</v>
      </c>
      <c r="B48" s="9">
        <v>134</v>
      </c>
      <c r="C48" s="10" t="s">
        <v>353</v>
      </c>
      <c r="D48" s="10" t="s">
        <v>354</v>
      </c>
      <c r="E48" s="9"/>
      <c r="F48" s="9" t="s">
        <v>126</v>
      </c>
      <c r="G48" s="19">
        <v>98</v>
      </c>
      <c r="H48" s="19">
        <v>89</v>
      </c>
      <c r="I48" s="19">
        <v>46</v>
      </c>
      <c r="J48" s="19">
        <v>97</v>
      </c>
      <c r="K48" s="19">
        <v>88</v>
      </c>
      <c r="L48" s="19">
        <v>75</v>
      </c>
      <c r="M48" s="9">
        <v>493</v>
      </c>
      <c r="N48" s="9">
        <v>8</v>
      </c>
      <c r="O48" s="19">
        <v>89</v>
      </c>
      <c r="P48" s="19">
        <v>92</v>
      </c>
      <c r="Q48" s="19">
        <v>59</v>
      </c>
      <c r="R48" s="19">
        <v>95</v>
      </c>
      <c r="S48" s="19">
        <v>83</v>
      </c>
      <c r="T48" s="19">
        <v>84</v>
      </c>
      <c r="U48" s="9">
        <v>502</v>
      </c>
      <c r="V48" s="9">
        <v>6</v>
      </c>
      <c r="W48" s="9">
        <v>995</v>
      </c>
      <c r="X48" s="9">
        <v>14</v>
      </c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</row>
    <row r="49" spans="1:1023" ht="15.75">
      <c r="A49" s="9">
        <v>25</v>
      </c>
      <c r="B49" s="9">
        <v>78</v>
      </c>
      <c r="C49" s="10" t="s">
        <v>266</v>
      </c>
      <c r="D49" s="10" t="s">
        <v>267</v>
      </c>
      <c r="E49" s="9" t="s">
        <v>112</v>
      </c>
      <c r="F49" s="9" t="s">
        <v>147</v>
      </c>
      <c r="G49" s="19">
        <v>77</v>
      </c>
      <c r="H49" s="19">
        <v>92</v>
      </c>
      <c r="I49" s="19">
        <v>77</v>
      </c>
      <c r="J49" s="19">
        <v>84</v>
      </c>
      <c r="K49" s="19">
        <v>76</v>
      </c>
      <c r="L49" s="19">
        <v>80</v>
      </c>
      <c r="M49" s="9">
        <v>486</v>
      </c>
      <c r="N49" s="9">
        <v>2</v>
      </c>
      <c r="O49" s="19">
        <v>84</v>
      </c>
      <c r="P49" s="19">
        <v>93</v>
      </c>
      <c r="Q49" s="19">
        <v>62</v>
      </c>
      <c r="R49" s="19">
        <v>89</v>
      </c>
      <c r="S49" s="19">
        <v>90</v>
      </c>
      <c r="T49" s="19">
        <v>85</v>
      </c>
      <c r="U49" s="9">
        <v>503</v>
      </c>
      <c r="V49" s="9">
        <v>4</v>
      </c>
      <c r="W49" s="9">
        <v>989</v>
      </c>
      <c r="X49" s="9">
        <v>6</v>
      </c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</row>
    <row r="50" spans="1:1023" ht="15.75">
      <c r="A50" s="9">
        <v>26</v>
      </c>
      <c r="B50" s="9">
        <v>29</v>
      </c>
      <c r="C50" s="10" t="s">
        <v>183</v>
      </c>
      <c r="D50" s="10" t="s">
        <v>272</v>
      </c>
      <c r="E50" s="9" t="s">
        <v>39</v>
      </c>
      <c r="F50" s="9" t="s">
        <v>20</v>
      </c>
      <c r="G50" s="19">
        <v>85</v>
      </c>
      <c r="H50" s="19">
        <v>85</v>
      </c>
      <c r="I50" s="19">
        <v>76</v>
      </c>
      <c r="J50" s="19">
        <v>84</v>
      </c>
      <c r="K50" s="19">
        <v>75</v>
      </c>
      <c r="L50" s="19">
        <v>79</v>
      </c>
      <c r="M50" s="9">
        <v>484</v>
      </c>
      <c r="N50" s="9">
        <v>4</v>
      </c>
      <c r="O50" s="19">
        <v>87</v>
      </c>
      <c r="P50" s="19">
        <v>87</v>
      </c>
      <c r="Q50" s="19">
        <v>66</v>
      </c>
      <c r="R50" s="19">
        <v>90</v>
      </c>
      <c r="S50" s="19">
        <v>87</v>
      </c>
      <c r="T50" s="19">
        <v>74</v>
      </c>
      <c r="U50" s="9">
        <v>491</v>
      </c>
      <c r="V50" s="9">
        <v>1</v>
      </c>
      <c r="W50" s="9">
        <v>975</v>
      </c>
      <c r="X50" s="9">
        <v>5</v>
      </c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</row>
    <row r="51" spans="1:1023" ht="15.75">
      <c r="A51" s="9">
        <v>27</v>
      </c>
      <c r="B51" s="9">
        <v>36</v>
      </c>
      <c r="C51" s="10" t="s">
        <v>270</v>
      </c>
      <c r="D51" s="10" t="s">
        <v>271</v>
      </c>
      <c r="E51" s="9"/>
      <c r="F51" s="9" t="s">
        <v>36</v>
      </c>
      <c r="G51" s="19">
        <v>86</v>
      </c>
      <c r="H51" s="19">
        <v>86</v>
      </c>
      <c r="I51" s="19">
        <v>71</v>
      </c>
      <c r="J51" s="19">
        <v>88</v>
      </c>
      <c r="K51" s="19">
        <v>84</v>
      </c>
      <c r="L51" s="19">
        <v>75</v>
      </c>
      <c r="M51" s="9">
        <v>490</v>
      </c>
      <c r="N51" s="9">
        <v>3</v>
      </c>
      <c r="O51" s="19">
        <v>89</v>
      </c>
      <c r="P51" s="19">
        <v>78</v>
      </c>
      <c r="Q51" s="19">
        <v>74</v>
      </c>
      <c r="R51" s="19">
        <v>84</v>
      </c>
      <c r="S51" s="19">
        <v>79</v>
      </c>
      <c r="T51" s="19">
        <v>80</v>
      </c>
      <c r="U51" s="9">
        <v>484</v>
      </c>
      <c r="V51" s="9">
        <v>1</v>
      </c>
      <c r="W51" s="9">
        <v>974</v>
      </c>
      <c r="X51" s="9">
        <v>4</v>
      </c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</row>
    <row r="52" spans="1:1023" ht="15.75">
      <c r="A52" s="9">
        <v>28</v>
      </c>
      <c r="B52" s="9">
        <v>50</v>
      </c>
      <c r="C52" s="10" t="s">
        <v>40</v>
      </c>
      <c r="D52" s="10" t="s">
        <v>119</v>
      </c>
      <c r="E52" s="9"/>
      <c r="F52" s="9" t="s">
        <v>193</v>
      </c>
      <c r="G52" s="19">
        <v>92</v>
      </c>
      <c r="H52" s="19">
        <v>35</v>
      </c>
      <c r="I52" s="19">
        <v>28</v>
      </c>
      <c r="J52" s="19">
        <v>94</v>
      </c>
      <c r="K52" s="19">
        <v>91</v>
      </c>
      <c r="L52" s="19">
        <v>78</v>
      </c>
      <c r="M52" s="9">
        <v>418</v>
      </c>
      <c r="N52" s="9">
        <v>9</v>
      </c>
      <c r="O52" s="19">
        <v>97</v>
      </c>
      <c r="P52" s="19">
        <v>94</v>
      </c>
      <c r="Q52" s="19">
        <v>82</v>
      </c>
      <c r="R52" s="19">
        <v>91</v>
      </c>
      <c r="S52" s="19">
        <v>86</v>
      </c>
      <c r="T52" s="19">
        <v>80</v>
      </c>
      <c r="U52" s="9">
        <v>530</v>
      </c>
      <c r="V52" s="9">
        <v>13</v>
      </c>
      <c r="W52" s="9">
        <v>948</v>
      </c>
      <c r="X52" s="9">
        <v>22</v>
      </c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</row>
    <row r="53" spans="1:1023" ht="15.75">
      <c r="A53" s="9">
        <v>29</v>
      </c>
      <c r="B53" s="9">
        <v>111</v>
      </c>
      <c r="C53" s="10" t="s">
        <v>276</v>
      </c>
      <c r="D53" s="10" t="s">
        <v>277</v>
      </c>
      <c r="E53" s="9" t="s">
        <v>112</v>
      </c>
      <c r="F53" s="9" t="s">
        <v>20</v>
      </c>
      <c r="G53" s="19">
        <v>89</v>
      </c>
      <c r="H53" s="19">
        <v>69</v>
      </c>
      <c r="I53" s="19">
        <v>67</v>
      </c>
      <c r="J53" s="19">
        <v>90</v>
      </c>
      <c r="K53" s="19">
        <v>92</v>
      </c>
      <c r="L53" s="19">
        <v>79</v>
      </c>
      <c r="M53" s="9">
        <v>486</v>
      </c>
      <c r="N53" s="9">
        <v>6</v>
      </c>
      <c r="O53" s="19">
        <v>87</v>
      </c>
      <c r="P53" s="19">
        <v>83</v>
      </c>
      <c r="Q53" s="19">
        <v>58</v>
      </c>
      <c r="R53" s="19">
        <v>86</v>
      </c>
      <c r="S53" s="19">
        <v>68</v>
      </c>
      <c r="T53" s="19">
        <v>49</v>
      </c>
      <c r="U53" s="9">
        <v>431</v>
      </c>
      <c r="V53" s="9">
        <v>5</v>
      </c>
      <c r="W53" s="9">
        <v>917</v>
      </c>
      <c r="X53" s="9">
        <v>11</v>
      </c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</row>
    <row r="54" spans="1:1023" ht="15.75">
      <c r="A54" s="9">
        <v>30</v>
      </c>
      <c r="B54" s="9">
        <v>96</v>
      </c>
      <c r="C54" s="10" t="s">
        <v>279</v>
      </c>
      <c r="D54" s="10" t="s">
        <v>280</v>
      </c>
      <c r="E54" s="9"/>
      <c r="F54" s="9" t="s">
        <v>150</v>
      </c>
      <c r="G54" s="19">
        <v>90</v>
      </c>
      <c r="H54" s="19">
        <v>82</v>
      </c>
      <c r="I54" s="19">
        <v>60</v>
      </c>
      <c r="J54" s="19">
        <v>88</v>
      </c>
      <c r="K54" s="19">
        <v>93</v>
      </c>
      <c r="L54" s="19">
        <v>61</v>
      </c>
      <c r="M54" s="9">
        <v>474</v>
      </c>
      <c r="N54" s="9">
        <v>4</v>
      </c>
      <c r="O54" s="19">
        <v>87</v>
      </c>
      <c r="P54" s="19">
        <v>78</v>
      </c>
      <c r="Q54" s="19">
        <v>42</v>
      </c>
      <c r="R54" s="19">
        <v>80</v>
      </c>
      <c r="S54" s="19">
        <v>85</v>
      </c>
      <c r="T54" s="19">
        <v>64</v>
      </c>
      <c r="U54" s="9">
        <v>436</v>
      </c>
      <c r="V54" s="9">
        <v>3</v>
      </c>
      <c r="W54" s="9">
        <v>910</v>
      </c>
      <c r="X54" s="9">
        <v>7</v>
      </c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</row>
    <row r="55" spans="1:1023" ht="15.75">
      <c r="A55" s="9">
        <v>31</v>
      </c>
      <c r="B55" s="9">
        <v>98</v>
      </c>
      <c r="C55" s="10" t="s">
        <v>255</v>
      </c>
      <c r="D55" s="10" t="s">
        <v>256</v>
      </c>
      <c r="E55" s="9" t="s">
        <v>23</v>
      </c>
      <c r="F55" s="9" t="s">
        <v>108</v>
      </c>
      <c r="G55" s="19">
        <v>75</v>
      </c>
      <c r="H55" s="19">
        <v>83</v>
      </c>
      <c r="I55" s="19">
        <v>67</v>
      </c>
      <c r="J55" s="19">
        <v>75</v>
      </c>
      <c r="K55" s="19">
        <v>75</v>
      </c>
      <c r="L55" s="19">
        <v>0</v>
      </c>
      <c r="M55" s="9">
        <v>375</v>
      </c>
      <c r="N55" s="9">
        <v>1</v>
      </c>
      <c r="O55" s="19">
        <v>91</v>
      </c>
      <c r="P55" s="19">
        <v>94</v>
      </c>
      <c r="Q55" s="19">
        <v>82</v>
      </c>
      <c r="R55" s="19">
        <v>87</v>
      </c>
      <c r="S55" s="19">
        <v>90</v>
      </c>
      <c r="T55" s="19">
        <v>90</v>
      </c>
      <c r="U55" s="9">
        <v>534</v>
      </c>
      <c r="V55" s="9">
        <v>6</v>
      </c>
      <c r="W55" s="9">
        <v>909</v>
      </c>
      <c r="X55" s="9">
        <v>7</v>
      </c>
      <c r="AA55"/>
    </row>
    <row r="56" spans="1:1023" ht="15.75">
      <c r="A56" s="9">
        <v>32</v>
      </c>
      <c r="B56" s="9">
        <v>12</v>
      </c>
      <c r="C56" s="10" t="s">
        <v>228</v>
      </c>
      <c r="D56" s="10" t="s">
        <v>94</v>
      </c>
      <c r="E56" s="9" t="s">
        <v>27</v>
      </c>
      <c r="F56" s="9" t="s">
        <v>95</v>
      </c>
      <c r="G56" s="19">
        <v>85</v>
      </c>
      <c r="H56" s="19">
        <v>88</v>
      </c>
      <c r="I56" s="19">
        <v>58</v>
      </c>
      <c r="J56" s="19">
        <v>84</v>
      </c>
      <c r="K56" s="19">
        <v>65</v>
      </c>
      <c r="L56" s="19">
        <v>72</v>
      </c>
      <c r="M56" s="9">
        <v>452</v>
      </c>
      <c r="N56" s="9">
        <v>5</v>
      </c>
      <c r="O56" s="19">
        <v>81</v>
      </c>
      <c r="P56" s="19">
        <v>80</v>
      </c>
      <c r="Q56" s="19">
        <v>71</v>
      </c>
      <c r="R56" s="19">
        <v>80</v>
      </c>
      <c r="S56" s="19">
        <v>77</v>
      </c>
      <c r="T56" s="19">
        <v>57</v>
      </c>
      <c r="U56" s="9">
        <v>446</v>
      </c>
      <c r="V56" s="9">
        <v>3</v>
      </c>
      <c r="W56" s="9">
        <v>898</v>
      </c>
      <c r="X56" s="9">
        <v>8</v>
      </c>
      <c r="Y56" s="13"/>
      <c r="Z56" s="13"/>
      <c r="AA56"/>
    </row>
    <row r="57" spans="1:1023">
      <c r="G57" s="20"/>
      <c r="H57" s="20"/>
      <c r="I57" s="20"/>
      <c r="J57" s="20"/>
      <c r="K57" s="20"/>
      <c r="L57" s="20"/>
      <c r="O57" s="15"/>
      <c r="P57" s="15"/>
      <c r="Q57" s="15"/>
      <c r="R57" s="15"/>
      <c r="S57" s="15"/>
      <c r="T57" s="15"/>
    </row>
    <row r="58" spans="1:1023">
      <c r="B58" s="14" t="s">
        <v>355</v>
      </c>
      <c r="G58" s="20"/>
      <c r="H58" s="20"/>
      <c r="I58" s="20"/>
      <c r="J58" s="20"/>
      <c r="K58" s="20"/>
      <c r="L58" s="20"/>
    </row>
    <row r="59" spans="1:1023">
      <c r="B59" s="14" t="s">
        <v>356</v>
      </c>
      <c r="G59" s="20"/>
      <c r="H59" s="20"/>
      <c r="I59" s="20"/>
      <c r="J59" s="20"/>
      <c r="K59" s="20"/>
      <c r="L59" s="20"/>
    </row>
    <row r="60" spans="1:1023">
      <c r="B60" s="14" t="s">
        <v>357</v>
      </c>
      <c r="G60" s="20"/>
      <c r="H60" s="20"/>
      <c r="I60" s="20"/>
      <c r="J60" s="20"/>
      <c r="K60" s="20"/>
      <c r="L60" s="20"/>
    </row>
  </sheetData>
  <sortState xmlns:xlrd2="http://schemas.microsoft.com/office/spreadsheetml/2017/richdata2" ref="B26:Z33">
    <sortCondition descending="1" ref="Z25:Z33"/>
  </sortState>
  <mergeCells count="3">
    <mergeCell ref="A1:Z1"/>
    <mergeCell ref="A2:Z2"/>
    <mergeCell ref="A3:Z3"/>
  </mergeCells>
  <printOptions horizontalCentered="1" verticalCentered="1"/>
  <pageMargins left="0.2" right="0.2" top="0.64370000000000016" bottom="0.64370000000000016" header="0.25" footer="0.2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4177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</vt:lpstr>
      <vt:lpstr>Sport</vt:lpstr>
      <vt:lpstr>Air Men</vt:lpstr>
      <vt:lpstr>Air Women</vt:lpstr>
      <vt:lpstr>Rapid Fire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cp:revision>82</cp:revision>
  <cp:lastPrinted>2026-06-10T14:20:29Z</cp:lastPrinted>
  <dcterms:created xsi:type="dcterms:W3CDTF">2026-06-11T01:33:03Z</dcterms:created>
  <dcterms:modified xsi:type="dcterms:W3CDTF">2026-06-16T21:47:52Z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