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USAS\Para Trials 3\"/>
    </mc:Choice>
  </mc:AlternateContent>
  <bookViews>
    <workbookView xWindow="0" yWindow="0" windowWidth="20490" windowHeight="9045"/>
  </bookViews>
  <sheets>
    <sheet name="Paralympic" sheetId="5" r:id="rId1"/>
    <sheet name="Paralympic X" sheetId="4" r:id="rId2"/>
  </sheets>
  <calcPr calcId="152511"/>
</workbook>
</file>

<file path=xl/calcChain.xml><?xml version="1.0" encoding="utf-8"?>
<calcChain xmlns="http://schemas.openxmlformats.org/spreadsheetml/2006/main">
  <c r="J83" i="5" l="1"/>
  <c r="J84" i="5"/>
  <c r="J72" i="5"/>
  <c r="J73" i="5"/>
  <c r="J74" i="5"/>
  <c r="J76" i="5"/>
  <c r="J75" i="5"/>
  <c r="J78" i="5"/>
  <c r="J77" i="5"/>
  <c r="J71" i="5"/>
  <c r="J66" i="5"/>
  <c r="J62" i="5"/>
  <c r="J65" i="5"/>
  <c r="J67" i="5"/>
  <c r="J63" i="5"/>
  <c r="J55" i="5"/>
  <c r="J56" i="5"/>
  <c r="J57" i="5"/>
  <c r="J58" i="5"/>
  <c r="J41" i="5"/>
  <c r="J42" i="5"/>
  <c r="J43" i="5"/>
  <c r="J44" i="5"/>
  <c r="J45" i="5"/>
  <c r="J47" i="5"/>
  <c r="J46" i="5"/>
  <c r="K54" i="5" l="1" a="1"/>
  <c r="K54" i="5" s="1"/>
  <c r="J13" i="5"/>
  <c r="J14" i="5"/>
  <c r="J18" i="5"/>
  <c r="J19" i="5"/>
  <c r="J20" i="5"/>
  <c r="J21" i="5"/>
  <c r="J22" i="5"/>
  <c r="J26" i="5"/>
  <c r="J27" i="5"/>
  <c r="J31" i="5"/>
  <c r="J32" i="5"/>
  <c r="J36" i="5"/>
  <c r="J40" i="5"/>
  <c r="J48" i="5"/>
  <c r="J49" i="5"/>
  <c r="J50" i="5"/>
  <c r="J54" i="5"/>
  <c r="J64" i="5"/>
  <c r="J82" i="5"/>
  <c r="J7" i="5"/>
  <c r="J8" i="5"/>
  <c r="J6" i="5"/>
  <c r="K78" i="5" a="1"/>
  <c r="K78" i="5" s="1"/>
  <c r="K82" i="5" a="1"/>
  <c r="K82" i="5" s="1"/>
  <c r="K75" i="5" a="1"/>
  <c r="K75" i="5" s="1"/>
  <c r="K66" i="5" a="1"/>
  <c r="K66" i="5" s="1"/>
  <c r="K22" i="5" a="1"/>
  <c r="K22" i="5" s="1"/>
  <c r="K21" i="5" a="1"/>
  <c r="K21" i="5" s="1"/>
  <c r="K13" i="5" a="1"/>
  <c r="K13" i="5" s="1"/>
  <c r="K84" i="5" l="1" a="1"/>
  <c r="K84" i="5" s="1"/>
  <c r="K83" i="5" a="1"/>
  <c r="K83" i="5" s="1"/>
  <c r="K77" i="5" a="1"/>
  <c r="K77" i="5" s="1"/>
  <c r="K76" i="5" a="1"/>
  <c r="K76" i="5" s="1"/>
  <c r="K74" i="5" a="1"/>
  <c r="K74" i="5" s="1"/>
  <c r="K73" i="5" a="1"/>
  <c r="K73" i="5" s="1"/>
  <c r="K72" i="5" a="1"/>
  <c r="K72" i="5" s="1"/>
  <c r="K71" i="5" a="1"/>
  <c r="K71" i="5" s="1"/>
  <c r="K63" i="5" a="1"/>
  <c r="K63" i="5" s="1"/>
  <c r="K67" i="5" a="1"/>
  <c r="K67" i="5" s="1"/>
  <c r="K64" i="5" a="1"/>
  <c r="K64" i="5" s="1"/>
  <c r="K65" i="5" a="1"/>
  <c r="K65" i="5" s="1"/>
  <c r="K62" i="5" a="1"/>
  <c r="K62" i="5" s="1"/>
  <c r="K58" i="5" a="1"/>
  <c r="K58" i="5" s="1"/>
  <c r="K57" i="5" a="1"/>
  <c r="K57" i="5" s="1"/>
  <c r="K55" i="5" a="1"/>
  <c r="K55" i="5" s="1"/>
  <c r="K56" i="5" a="1"/>
  <c r="K56" i="5" s="1"/>
  <c r="K50" i="5" a="1"/>
  <c r="K50" i="5" s="1"/>
  <c r="K49" i="5" a="1"/>
  <c r="K49" i="5" s="1"/>
  <c r="K46" i="5" a="1"/>
  <c r="K46" i="5" s="1"/>
  <c r="K47" i="5" a="1"/>
  <c r="K47" i="5" s="1"/>
  <c r="K44" i="5" a="1"/>
  <c r="K44" i="5" s="1"/>
  <c r="K45" i="5" a="1"/>
  <c r="K45" i="5" s="1"/>
  <c r="K41" i="5" a="1"/>
  <c r="K41" i="5" s="1"/>
  <c r="K48" i="5" a="1"/>
  <c r="K48" i="5" s="1"/>
  <c r="K43" i="5" a="1"/>
  <c r="K43" i="5" s="1"/>
  <c r="K42" i="5" a="1"/>
  <c r="K42" i="5" s="1"/>
  <c r="K40" i="5" a="1"/>
  <c r="K40" i="5" s="1"/>
  <c r="K36" i="5" a="1"/>
  <c r="K36" i="5" s="1"/>
  <c r="K32" i="5" a="1"/>
  <c r="K32" i="5" s="1"/>
  <c r="K31" i="5" a="1"/>
  <c r="K31" i="5" s="1"/>
  <c r="K26" i="5" a="1"/>
  <c r="K26" i="5" s="1"/>
  <c r="K19" i="5" a="1"/>
  <c r="K19" i="5" s="1"/>
  <c r="K20" i="5" a="1"/>
  <c r="K20" i="5" s="1"/>
  <c r="K18" i="5" a="1"/>
  <c r="K18" i="5" s="1"/>
  <c r="K14" i="5" a="1"/>
  <c r="K14" i="5" s="1"/>
  <c r="K8" i="5" a="1"/>
  <c r="K8" i="5" s="1"/>
  <c r="K7" i="5" a="1"/>
  <c r="K7" i="5" s="1"/>
  <c r="K6" i="5" a="1"/>
  <c r="K6" i="5" s="1"/>
  <c r="O22" i="4" a="1"/>
  <c r="O22" i="4" s="1"/>
  <c r="O20" i="4" a="1"/>
  <c r="O20" i="4" s="1"/>
  <c r="O19" i="4" a="1"/>
  <c r="O19" i="4" s="1"/>
  <c r="O18" i="4" a="1"/>
  <c r="O18" i="4" s="1"/>
  <c r="O9" i="4" a="1"/>
  <c r="O9" i="4" s="1"/>
  <c r="O8" i="4" a="1"/>
  <c r="O8" i="4" s="1"/>
  <c r="O7" i="4" a="1"/>
  <c r="O7" i="4" s="1"/>
  <c r="O6" i="4" a="1"/>
  <c r="O6" i="4" s="1"/>
  <c r="O50" i="4" a="1"/>
  <c r="O50" i="4" s="1"/>
  <c r="O84" i="4" a="1"/>
  <c r="O84" i="4" s="1"/>
  <c r="O83" i="4" a="1"/>
  <c r="O83" i="4" s="1"/>
  <c r="O72" i="4" a="1"/>
  <c r="O72" i="4" s="1"/>
  <c r="O73" i="4" a="1"/>
  <c r="O73" i="4" s="1"/>
  <c r="O75" i="4" a="1"/>
  <c r="O75" i="4" s="1"/>
  <c r="O74" i="4" a="1"/>
  <c r="O74" i="4" s="1"/>
  <c r="O78" i="4" a="1"/>
  <c r="O78" i="4" s="1"/>
  <c r="O71" i="4" a="1"/>
  <c r="O71" i="4" s="1"/>
  <c r="O64" i="4" a="1"/>
  <c r="O64" i="4" s="1"/>
  <c r="O62" i="4" a="1"/>
  <c r="O62" i="4" s="1"/>
  <c r="O66" i="4" a="1"/>
  <c r="O66" i="4" s="1"/>
  <c r="O67" i="4" a="1"/>
  <c r="O67" i="4" s="1"/>
  <c r="O63" i="4" a="1"/>
  <c r="O63" i="4" s="1"/>
  <c r="O54" i="4" a="1"/>
  <c r="O54" i="4" s="1"/>
  <c r="O58" i="4" a="1"/>
  <c r="O58" i="4" s="1"/>
  <c r="O56" i="4" a="1"/>
  <c r="O56" i="4" s="1"/>
  <c r="O55" i="4" a="1"/>
  <c r="O55" i="4" s="1"/>
  <c r="O41" i="4" a="1"/>
  <c r="O41" i="4" s="1"/>
  <c r="O42" i="4" a="1"/>
  <c r="O42" i="4" s="1"/>
  <c r="O45" i="4" a="1"/>
  <c r="O45" i="4" s="1"/>
  <c r="O44" i="4" a="1"/>
  <c r="O44" i="4" s="1"/>
  <c r="O48" i="4" a="1"/>
  <c r="O48" i="4" s="1"/>
  <c r="O46" i="4" a="1"/>
  <c r="O46" i="4" s="1"/>
  <c r="O47" i="4" a="1"/>
  <c r="O47" i="4" s="1"/>
  <c r="O49" i="4" a="1"/>
  <c r="O49" i="4" s="1"/>
  <c r="O43" i="4" a="1"/>
  <c r="O43" i="4" s="1"/>
  <c r="O40" i="4" a="1"/>
  <c r="O40" i="4" s="1"/>
  <c r="O36" i="4" a="1"/>
  <c r="O36" i="4" s="1"/>
  <c r="O32" i="4" a="1"/>
  <c r="O32" i="4" s="1"/>
  <c r="O31" i="4" a="1"/>
  <c r="O31" i="4" s="1"/>
  <c r="O26" i="4" a="1"/>
  <c r="O26" i="4" s="1"/>
  <c r="O14" i="4" a="1"/>
  <c r="O14" i="4" s="1"/>
</calcChain>
</file>

<file path=xl/sharedStrings.xml><?xml version="1.0" encoding="utf-8"?>
<sst xmlns="http://schemas.openxmlformats.org/spreadsheetml/2006/main" count="458" uniqueCount="102">
  <si>
    <t xml:space="preserve">Name </t>
  </si>
  <si>
    <t xml:space="preserve">Taylor </t>
  </si>
  <si>
    <t>Farmer</t>
  </si>
  <si>
    <t>Madison</t>
  </si>
  <si>
    <t>Champion</t>
  </si>
  <si>
    <t>Gong</t>
  </si>
  <si>
    <t>Josue</t>
  </si>
  <si>
    <t>Lopez</t>
  </si>
  <si>
    <t>Marco</t>
  </si>
  <si>
    <t>De La Rosa</t>
  </si>
  <si>
    <t>Mike</t>
  </si>
  <si>
    <t>Taglipietra</t>
  </si>
  <si>
    <t>John</t>
  </si>
  <si>
    <t>Joss</t>
  </si>
  <si>
    <t>Kevin</t>
  </si>
  <si>
    <t>Nguyen</t>
  </si>
  <si>
    <t>Bud</t>
  </si>
  <si>
    <t>McLeroy</t>
  </si>
  <si>
    <t>Nick</t>
  </si>
  <si>
    <t>Beach</t>
  </si>
  <si>
    <t>Jazmin</t>
  </si>
  <si>
    <t>Almile</t>
  </si>
  <si>
    <t>Jay</t>
  </si>
  <si>
    <t>Martin</t>
  </si>
  <si>
    <t>Len</t>
  </si>
  <si>
    <t>Esparza</t>
  </si>
  <si>
    <t>Steve</t>
  </si>
  <si>
    <t>Holbert</t>
  </si>
  <si>
    <t>Bardfield</t>
  </si>
  <si>
    <t>Stetson</t>
  </si>
  <si>
    <t>Taylor</t>
  </si>
  <si>
    <t>Arbino</t>
  </si>
  <si>
    <t>Groggett</t>
  </si>
  <si>
    <t>Benjamin</t>
  </si>
  <si>
    <t>Hays</t>
  </si>
  <si>
    <t>Selection Average</t>
  </si>
  <si>
    <t xml:space="preserve">Landon </t>
  </si>
  <si>
    <t>Ruggera</t>
  </si>
  <si>
    <t>Leah</t>
  </si>
  <si>
    <t>Landon</t>
  </si>
  <si>
    <t>NT=563, DT=551</t>
  </si>
  <si>
    <t>NT=553, DT=540</t>
  </si>
  <si>
    <t>NT=564, DT=551</t>
  </si>
  <si>
    <t>NT=533, DT=515</t>
  </si>
  <si>
    <t>NT=616.2, DT=604.2</t>
  </si>
  <si>
    <t>NT=616.7, DT=608.6</t>
  </si>
  <si>
    <t>NT=632.4, DT=629.9</t>
  </si>
  <si>
    <t>NT=630.3, DT=622.2</t>
  </si>
  <si>
    <t>NT=634.6, DT=631.5</t>
  </si>
  <si>
    <t>NT=617.1, DT=614.4</t>
  </si>
  <si>
    <t>NT=617.2, DT=612.0</t>
  </si>
  <si>
    <t>Jadon</t>
  </si>
  <si>
    <t>Nafziger</t>
  </si>
  <si>
    <t>50M Free Pistol - P4 (MQS: WC 500, PP 475 x 2, OG 510 x 2)</t>
  </si>
  <si>
    <t xml:space="preserve">Yan Xiao </t>
  </si>
  <si>
    <t xml:space="preserve"> Paralympic Selections Standings</t>
  </si>
  <si>
    <t>Dec. Match 1</t>
  </si>
  <si>
    <t>Dec. Match 2</t>
  </si>
  <si>
    <t>Feb Match 1</t>
  </si>
  <si>
    <t>Feb Match 2</t>
  </si>
  <si>
    <t>April Match 1</t>
  </si>
  <si>
    <t>April Match 2</t>
  </si>
  <si>
    <t>10M Pistol - P1 (MQS:  OG 547 x 2)</t>
  </si>
  <si>
    <t>10M Air Pistol - P2 (MQS: OG 510 x 2)</t>
  </si>
  <si>
    <t>25M Sport Pistol Pistol - P3 (MQS: OG 540 x 2)</t>
  </si>
  <si>
    <t>10M Rifle Standing - R1 (MQS:  OG 600 x 2)</t>
  </si>
  <si>
    <t>10M Rifle Standing - R2 (MQS: OG 595 x 2)</t>
  </si>
  <si>
    <t>10M Prone Air Rifle - R3 (MQS: OG 625 x 2)</t>
  </si>
  <si>
    <t>10M Rifle Standing - R4 (MQS: OG 620 x 2)</t>
  </si>
  <si>
    <t>10M Prone Air Rifle - R5 (MQS: OG 628 x 2)</t>
  </si>
  <si>
    <t xml:space="preserve">Selection Average </t>
  </si>
  <si>
    <t>50M Prone Rifle - R6 (MQS:  OG 610 x 2)</t>
  </si>
  <si>
    <t>50M Prone Rifle - R9 (MQS: OG 610 x 2)</t>
  </si>
  <si>
    <t>Trish</t>
  </si>
  <si>
    <t>Downing</t>
  </si>
  <si>
    <t>Azalia</t>
  </si>
  <si>
    <t>Sandoval</t>
  </si>
  <si>
    <t xml:space="preserve">Leah </t>
  </si>
  <si>
    <t xml:space="preserve">  </t>
  </si>
  <si>
    <t>X</t>
  </si>
  <si>
    <t>Top 4 Selection Average</t>
  </si>
  <si>
    <t>**</t>
  </si>
  <si>
    <t>*</t>
  </si>
  <si>
    <t>Mckenna</t>
  </si>
  <si>
    <t>Geer</t>
  </si>
  <si>
    <t xml:space="preserve">Mckenna </t>
  </si>
  <si>
    <t xml:space="preserve">Debra </t>
  </si>
  <si>
    <t>Freed</t>
  </si>
  <si>
    <t>McKenna</t>
  </si>
  <si>
    <t xml:space="preserve">McKenna </t>
  </si>
  <si>
    <t>Debra</t>
  </si>
  <si>
    <t>Average</t>
  </si>
  <si>
    <t>MQS</t>
  </si>
  <si>
    <t>Top 4  Average</t>
  </si>
  <si>
    <t>Top 4 Average</t>
  </si>
  <si>
    <t>Name</t>
  </si>
  <si>
    <t xml:space="preserve"> Paralympic Games Selections Standings</t>
  </si>
  <si>
    <t>10M Prone Air Rifle - R5 (MQS: OG 628 x 2)    One Female Quota #1</t>
  </si>
  <si>
    <t>25M Sport Pistol Pistol - P3 (MQS: OG 540 x 2)    One Quota #2</t>
  </si>
  <si>
    <t>50M Prone Rifle - R6 (MQS:  OG 610 x 2)    Two Quotas #3,6</t>
  </si>
  <si>
    <t>10M Pistol - P1 (MQS:  OG 547 x 2)    One Quota  #4</t>
  </si>
  <si>
    <t>10M Rifle Standing - R4 (MQS: OG 620 x 2)   One Female Quota #5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</si>
</sst>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0" xfId="0" applyFont="1"/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164" fontId="3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1" fontId="2" fillId="0" borderId="2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1" fontId="2" fillId="0" borderId="3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" fontId="3" fillId="2" borderId="2" xfId="0" applyNumberFormat="1" applyFont="1" applyFill="1" applyBorder="1" applyAlignment="1">
      <alignment horizontal="center"/>
    </xf>
    <xf numFmtId="1" fontId="3" fillId="0" borderId="6" xfId="0" applyNumberFormat="1" applyFont="1" applyBorder="1" applyAlignment="1">
      <alignment horizontal="center"/>
    </xf>
    <xf numFmtId="164" fontId="3" fillId="2" borderId="2" xfId="0" applyNumberFormat="1" applyFont="1" applyFill="1" applyBorder="1" applyAlignment="1">
      <alignment horizontal="center"/>
    </xf>
    <xf numFmtId="1" fontId="3" fillId="2" borderId="0" xfId="0" applyNumberFormat="1" applyFont="1" applyFill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3" fillId="0" borderId="5" xfId="0" applyFont="1" applyBorder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/>
    <xf numFmtId="1" fontId="3" fillId="2" borderId="6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1" fontId="2" fillId="2" borderId="2" xfId="0" applyNumberFormat="1" applyFont="1" applyFill="1" applyBorder="1" applyAlignment="1">
      <alignment horizontal="center"/>
    </xf>
    <xf numFmtId="1" fontId="2" fillId="2" borderId="3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2" fillId="2" borderId="0" xfId="0" applyNumberFormat="1" applyFont="1" applyFill="1" applyAlignment="1">
      <alignment horizontal="center"/>
    </xf>
    <xf numFmtId="0" fontId="3" fillId="2" borderId="2" xfId="0" applyFont="1" applyFill="1" applyBorder="1" applyAlignment="1">
      <alignment horizontal="center"/>
    </xf>
    <xf numFmtId="2" fontId="0" fillId="2" borderId="0" xfId="0" applyNumberFormat="1" applyFill="1"/>
    <xf numFmtId="164" fontId="3" fillId="2" borderId="3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1" fontId="2" fillId="0" borderId="0" xfId="0" applyNumberFormat="1" applyFont="1"/>
    <xf numFmtId="1" fontId="2" fillId="0" borderId="0" xfId="0" applyNumberFormat="1" applyFont="1" applyAlignment="1">
      <alignment horizontal="center"/>
    </xf>
    <xf numFmtId="1" fontId="0" fillId="0" borderId="0" xfId="0" applyNumberFormat="1"/>
    <xf numFmtId="0" fontId="2" fillId="2" borderId="3" xfId="0" applyFont="1" applyFill="1" applyBorder="1" applyAlignment="1">
      <alignment horizontal="center"/>
    </xf>
    <xf numFmtId="1" fontId="3" fillId="3" borderId="2" xfId="0" applyNumberFormat="1" applyFont="1" applyFill="1" applyBorder="1" applyAlignment="1">
      <alignment horizontal="center"/>
    </xf>
    <xf numFmtId="1" fontId="3" fillId="3" borderId="6" xfId="0" applyNumberFormat="1" applyFont="1" applyFill="1" applyBorder="1" applyAlignment="1">
      <alignment horizontal="center"/>
    </xf>
    <xf numFmtId="164" fontId="3" fillId="3" borderId="2" xfId="0" applyNumberFormat="1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1" fontId="3" fillId="3" borderId="1" xfId="0" applyNumberFormat="1" applyFont="1" applyFill="1" applyBorder="1" applyAlignment="1">
      <alignment horizontal="center"/>
    </xf>
    <xf numFmtId="0" fontId="4" fillId="0" borderId="2" xfId="0" applyFont="1" applyBorder="1"/>
    <xf numFmtId="0" fontId="5" fillId="0" borderId="0" xfId="0" applyFont="1"/>
    <xf numFmtId="164" fontId="5" fillId="0" borderId="0" xfId="0" applyNumberFormat="1" applyFont="1" applyAlignment="1">
      <alignment horizontal="center"/>
    </xf>
    <xf numFmtId="0" fontId="6" fillId="0" borderId="0" xfId="0" applyFont="1"/>
    <xf numFmtId="0" fontId="5" fillId="0" borderId="1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1" fontId="5" fillId="0" borderId="2" xfId="0" applyNumberFormat="1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2" borderId="0" xfId="0" applyFont="1" applyFill="1" applyAlignment="1">
      <alignment horizontal="center"/>
    </xf>
    <xf numFmtId="0" fontId="6" fillId="0" borderId="1" xfId="0" applyFont="1" applyBorder="1"/>
    <xf numFmtId="0" fontId="6" fillId="0" borderId="2" xfId="0" applyFont="1" applyBorder="1"/>
    <xf numFmtId="1" fontId="6" fillId="2" borderId="2" xfId="0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/>
    </xf>
    <xf numFmtId="1" fontId="6" fillId="0" borderId="2" xfId="0" applyNumberFormat="1" applyFont="1" applyBorder="1" applyAlignment="1">
      <alignment horizontal="center"/>
    </xf>
    <xf numFmtId="0" fontId="6" fillId="2" borderId="0" xfId="0" applyFont="1" applyFill="1"/>
    <xf numFmtId="1" fontId="6" fillId="2" borderId="0" xfId="0" applyNumberFormat="1" applyFont="1" applyFill="1" applyAlignment="1">
      <alignment horizontal="center"/>
    </xf>
    <xf numFmtId="0" fontId="6" fillId="0" borderId="0" xfId="0" applyFont="1" applyAlignment="1">
      <alignment horizontal="center"/>
    </xf>
    <xf numFmtId="1" fontId="6" fillId="0" borderId="0" xfId="0" applyNumberFormat="1" applyFont="1" applyAlignment="1">
      <alignment horizontal="center"/>
    </xf>
    <xf numFmtId="1" fontId="5" fillId="0" borderId="1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1" fontId="6" fillId="0" borderId="7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1" xfId="0" applyFont="1" applyFill="1" applyBorder="1" applyAlignment="1">
      <alignment horizontal="center"/>
    </xf>
    <xf numFmtId="164" fontId="6" fillId="2" borderId="2" xfId="0" applyNumberFormat="1" applyFont="1" applyFill="1" applyBorder="1" applyAlignment="1">
      <alignment horizontal="center"/>
    </xf>
    <xf numFmtId="164" fontId="6" fillId="0" borderId="2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164" fontId="6" fillId="2" borderId="1" xfId="0" applyNumberFormat="1" applyFont="1" applyFill="1" applyBorder="1" applyAlignment="1">
      <alignment horizontal="center"/>
    </xf>
    <xf numFmtId="164" fontId="6" fillId="0" borderId="0" xfId="0" applyNumberFormat="1" applyFont="1" applyAlignment="1">
      <alignment horizontal="center"/>
    </xf>
    <xf numFmtId="1" fontId="5" fillId="2" borderId="3" xfId="0" applyNumberFormat="1" applyFont="1" applyFill="1" applyBorder="1" applyAlignment="1">
      <alignment horizontal="center"/>
    </xf>
    <xf numFmtId="2" fontId="6" fillId="2" borderId="0" xfId="0" applyNumberFormat="1" applyFont="1" applyFill="1"/>
    <xf numFmtId="1" fontId="6" fillId="2" borderId="8" xfId="0" applyNumberFormat="1" applyFont="1" applyFill="1" applyBorder="1" applyAlignment="1">
      <alignment horizontal="center"/>
    </xf>
    <xf numFmtId="1" fontId="6" fillId="2" borderId="7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4" borderId="0" xfId="0" applyFont="1" applyFill="1"/>
    <xf numFmtId="0" fontId="5" fillId="4" borderId="0" xfId="0" applyFont="1" applyFill="1" applyAlignment="1">
      <alignment horizontal="center"/>
    </xf>
    <xf numFmtId="1" fontId="5" fillId="4" borderId="2" xfId="0" applyNumberFormat="1" applyFont="1" applyFill="1" applyBorder="1" applyAlignment="1">
      <alignment horizontal="center"/>
    </xf>
    <xf numFmtId="1" fontId="5" fillId="4" borderId="1" xfId="0" applyNumberFormat="1" applyFont="1" applyFill="1" applyBorder="1" applyAlignment="1">
      <alignment horizontal="center"/>
    </xf>
    <xf numFmtId="2" fontId="6" fillId="2" borderId="2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2" fontId="6" fillId="2" borderId="6" xfId="0" applyNumberFormat="1" applyFont="1" applyFill="1" applyBorder="1" applyAlignment="1">
      <alignment horizontal="center"/>
    </xf>
    <xf numFmtId="0" fontId="6" fillId="0" borderId="0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363630</xdr:colOff>
      <xdr:row>0</xdr:row>
      <xdr:rowOff>103120</xdr:rowOff>
    </xdr:from>
    <xdr:to>
      <xdr:col>1</xdr:col>
      <xdr:colOff>184527</xdr:colOff>
      <xdr:row>2</xdr:row>
      <xdr:rowOff>36632</xdr:rowOff>
    </xdr:to>
    <xdr:pic>
      <xdr:nvPicPr>
        <xdr:cNvPr id="3" name="Picture 2" descr="A blue and red logo&#10;&#10;Description automatically generated">
          <a:extLst>
            <a:ext uri="{FF2B5EF4-FFF2-40B4-BE49-F238E27FC236}">
              <a16:creationId xmlns:a16="http://schemas.microsoft.com/office/drawing/2014/main" xmlns="" id="{EADC4DAC-1E91-4BE8-9229-A17931AC89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630" y="103120"/>
          <a:ext cx="835812" cy="53052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77422</xdr:rowOff>
    </xdr:from>
    <xdr:to>
      <xdr:col>17</xdr:col>
      <xdr:colOff>1057275</xdr:colOff>
      <xdr:row>1</xdr:row>
      <xdr:rowOff>186512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F873246B-7128-4A04-BE7D-021E0A2D37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26881" y="77422"/>
          <a:ext cx="1057275" cy="407594"/>
        </a:xfrm>
        <a:prstGeom prst="rect">
          <a:avLst/>
        </a:prstGeom>
      </xdr:spPr>
    </xdr:pic>
    <xdr:clientData/>
  </xdr:twoCellAnchor>
  <xdr:twoCellAnchor editAs="oneCell">
    <xdr:from>
      <xdr:col>0</xdr:col>
      <xdr:colOff>347351</xdr:colOff>
      <xdr:row>0</xdr:row>
      <xdr:rowOff>124829</xdr:rowOff>
    </xdr:from>
    <xdr:to>
      <xdr:col>1</xdr:col>
      <xdr:colOff>461324</xdr:colOff>
      <xdr:row>2</xdr:row>
      <xdr:rowOff>244367</xdr:rowOff>
    </xdr:to>
    <xdr:pic>
      <xdr:nvPicPr>
        <xdr:cNvPr id="5" name="Picture 4" descr="A blue and red logo&#10;&#10;Description automatically generated">
          <a:extLst>
            <a:ext uri="{FF2B5EF4-FFF2-40B4-BE49-F238E27FC236}">
              <a16:creationId xmlns:a16="http://schemas.microsoft.com/office/drawing/2014/main" xmlns="" id="{9118636A-860D-AD26-9973-6D2D9E9ED1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351" y="124829"/>
          <a:ext cx="1128888" cy="71654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8"/>
  <sheetViews>
    <sheetView tabSelected="1" view="pageBreakPreview" zoomScale="93" zoomScaleNormal="117" zoomScaleSheetLayoutView="93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O48" sqref="O48"/>
    </sheetView>
  </sheetViews>
  <sheetFormatPr defaultColWidth="12" defaultRowHeight="15" x14ac:dyDescent="0.25"/>
  <cols>
    <col min="1" max="1" width="14.5703125" customWidth="1"/>
    <col min="2" max="2" width="13.5703125" customWidth="1"/>
    <col min="3" max="3" width="4.42578125" customWidth="1"/>
    <col min="4" max="4" width="15.140625" bestFit="1" customWidth="1"/>
    <col min="5" max="5" width="15.85546875" customWidth="1"/>
    <col min="6" max="6" width="14.85546875" customWidth="1"/>
    <col min="7" max="7" width="15.28515625" style="3" customWidth="1"/>
    <col min="8" max="8" width="15.5703125" customWidth="1"/>
    <col min="9" max="9" width="16.28515625" customWidth="1"/>
    <col min="10" max="10" width="16.28515625" hidden="1" customWidth="1"/>
    <col min="11" max="11" width="21.42578125" customWidth="1"/>
    <col min="12" max="12" width="4.5703125" hidden="1" customWidth="1"/>
    <col min="13" max="13" width="23.140625" hidden="1" customWidth="1"/>
    <col min="14" max="14" width="16.85546875" hidden="1" customWidth="1"/>
    <col min="15" max="15" width="17.42578125" bestFit="1" customWidth="1"/>
    <col min="16" max="18" width="23.140625" bestFit="1" customWidth="1"/>
    <col min="19" max="20" width="22.42578125" bestFit="1" customWidth="1"/>
    <col min="21" max="21" width="18.85546875" bestFit="1" customWidth="1"/>
    <col min="22" max="23" width="22.42578125" bestFit="1" customWidth="1"/>
    <col min="24" max="24" width="18.85546875" bestFit="1" customWidth="1"/>
    <col min="25" max="25" width="17.42578125" bestFit="1" customWidth="1"/>
  </cols>
  <sheetData>
    <row r="1" spans="1:27" s="1" customFormat="1" ht="23.25" x14ac:dyDescent="0.35">
      <c r="A1" s="107" t="s">
        <v>96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</row>
    <row r="2" spans="1:27" s="1" customFormat="1" ht="23.25" x14ac:dyDescent="0.35">
      <c r="A2" s="107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</row>
    <row r="3" spans="1:27" s="1" customFormat="1" ht="16.5" customHeight="1" x14ac:dyDescent="0.35">
      <c r="A3" s="107"/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</row>
    <row r="4" spans="1:27" ht="18" customHeight="1" x14ac:dyDescent="0.25">
      <c r="A4" s="95" t="s">
        <v>100</v>
      </c>
      <c r="B4" s="95"/>
      <c r="C4" s="95"/>
      <c r="D4" s="95"/>
      <c r="E4" s="57"/>
      <c r="F4" s="57"/>
      <c r="G4" s="58"/>
      <c r="H4" s="59"/>
      <c r="I4" s="59"/>
      <c r="J4" s="59"/>
      <c r="K4" s="59"/>
      <c r="L4" s="59"/>
      <c r="M4" s="59"/>
      <c r="N4" s="59"/>
    </row>
    <row r="5" spans="1:27" ht="18" customHeight="1" x14ac:dyDescent="0.3">
      <c r="A5" s="60" t="s">
        <v>0</v>
      </c>
      <c r="B5" s="60"/>
      <c r="C5" s="56" t="s">
        <v>92</v>
      </c>
      <c r="D5" s="62" t="s">
        <v>56</v>
      </c>
      <c r="E5" s="62" t="s">
        <v>57</v>
      </c>
      <c r="F5" s="62" t="s">
        <v>58</v>
      </c>
      <c r="G5" s="62" t="s">
        <v>59</v>
      </c>
      <c r="H5" s="62" t="s">
        <v>60</v>
      </c>
      <c r="I5" s="62" t="s">
        <v>61</v>
      </c>
      <c r="J5" s="62" t="s">
        <v>91</v>
      </c>
      <c r="K5" s="97" t="s">
        <v>93</v>
      </c>
      <c r="L5" s="76" t="s">
        <v>79</v>
      </c>
      <c r="M5" s="65" t="s">
        <v>40</v>
      </c>
      <c r="N5" s="66"/>
      <c r="O5" s="37"/>
      <c r="P5" s="37"/>
      <c r="Q5" s="37"/>
      <c r="R5" s="37"/>
      <c r="S5" s="39"/>
      <c r="T5" s="39"/>
      <c r="U5" s="37"/>
      <c r="V5" s="32"/>
      <c r="W5" s="32"/>
      <c r="X5" s="32"/>
      <c r="Y5" s="32"/>
      <c r="Z5" s="32"/>
      <c r="AA5" s="32"/>
    </row>
    <row r="6" spans="1:27" ht="18" customHeight="1" x14ac:dyDescent="0.3">
      <c r="A6" s="67" t="s">
        <v>54</v>
      </c>
      <c r="B6" s="67" t="s">
        <v>5</v>
      </c>
      <c r="C6" s="68" t="s">
        <v>81</v>
      </c>
      <c r="D6" s="69">
        <v>566</v>
      </c>
      <c r="E6" s="70">
        <v>559</v>
      </c>
      <c r="F6" s="69">
        <v>556</v>
      </c>
      <c r="G6" s="69">
        <v>557</v>
      </c>
      <c r="H6" s="69"/>
      <c r="I6" s="69"/>
      <c r="J6" s="99">
        <f>AVERAGE(D6:I6)</f>
        <v>559.5</v>
      </c>
      <c r="K6" s="84">
        <f t="array" ref="K6">AVERAGE((LARGE(D6:I6,{1,2,3,4})))</f>
        <v>559.5</v>
      </c>
      <c r="L6" s="80"/>
      <c r="M6" s="72"/>
      <c r="N6" s="73"/>
      <c r="O6" s="26"/>
      <c r="P6" s="26"/>
      <c r="Q6" s="26"/>
      <c r="R6" s="26"/>
      <c r="S6" s="26"/>
      <c r="T6" s="26"/>
      <c r="U6" s="32"/>
      <c r="V6" s="32"/>
      <c r="W6" s="32"/>
      <c r="X6" s="32"/>
      <c r="Y6" s="32"/>
      <c r="Z6" s="32"/>
      <c r="AA6" s="32"/>
    </row>
    <row r="7" spans="1:27" ht="18" customHeight="1" x14ac:dyDescent="0.3">
      <c r="A7" s="67" t="s">
        <v>8</v>
      </c>
      <c r="B7" s="67" t="s">
        <v>9</v>
      </c>
      <c r="C7" s="68" t="s">
        <v>81</v>
      </c>
      <c r="D7" s="69"/>
      <c r="E7" s="70"/>
      <c r="F7" s="69">
        <v>553</v>
      </c>
      <c r="G7" s="69">
        <v>558</v>
      </c>
      <c r="H7" s="69"/>
      <c r="I7" s="69"/>
      <c r="J7" s="99">
        <f t="shared" ref="J7:J58" si="0">AVERAGE(D7:I7)</f>
        <v>555.5</v>
      </c>
      <c r="K7" s="84" t="e">
        <f t="array" ref="K7">AVERAGE((LARGE(D7:I7,{1,2,3,4})))</f>
        <v>#NUM!</v>
      </c>
      <c r="L7" s="80"/>
      <c r="M7" s="72"/>
      <c r="N7" s="73"/>
      <c r="O7" s="26"/>
      <c r="P7" s="26"/>
      <c r="Q7" s="26"/>
      <c r="R7" s="26"/>
      <c r="S7" s="26"/>
      <c r="T7" s="26"/>
      <c r="U7" s="32"/>
      <c r="V7" s="32"/>
      <c r="W7" s="32"/>
      <c r="X7" s="32"/>
      <c r="Y7" s="32"/>
      <c r="Z7" s="32"/>
      <c r="AA7" s="32"/>
    </row>
    <row r="8" spans="1:27" ht="18" customHeight="1" x14ac:dyDescent="0.3">
      <c r="A8" s="67" t="s">
        <v>6</v>
      </c>
      <c r="B8" s="67" t="s">
        <v>7</v>
      </c>
      <c r="C8" s="68"/>
      <c r="D8" s="69">
        <v>524</v>
      </c>
      <c r="E8" s="70">
        <v>465</v>
      </c>
      <c r="F8" s="69">
        <v>518</v>
      </c>
      <c r="G8" s="69">
        <v>527</v>
      </c>
      <c r="H8" s="69"/>
      <c r="I8" s="69"/>
      <c r="J8" s="99">
        <f t="shared" si="0"/>
        <v>508.5</v>
      </c>
      <c r="K8" s="84">
        <f t="array" ref="K8">AVERAGE((LARGE(D8:I8,{1,2,3,4})))</f>
        <v>508.5</v>
      </c>
      <c r="L8" s="80"/>
      <c r="M8" s="59"/>
      <c r="N8" s="73"/>
      <c r="O8" s="26"/>
      <c r="P8" s="26"/>
      <c r="Q8" s="26"/>
      <c r="R8" s="26"/>
      <c r="S8" s="26"/>
      <c r="T8" s="26"/>
      <c r="U8" s="32"/>
      <c r="V8" s="32"/>
      <c r="W8" s="32"/>
      <c r="X8" s="32"/>
      <c r="Y8" s="32"/>
      <c r="Z8" s="32"/>
      <c r="AA8" s="32"/>
    </row>
    <row r="9" spans="1:27" ht="18" customHeight="1" x14ac:dyDescent="0.3">
      <c r="A9" s="67" t="s">
        <v>10</v>
      </c>
      <c r="B9" s="67" t="s">
        <v>11</v>
      </c>
      <c r="C9" s="68" t="s">
        <v>82</v>
      </c>
      <c r="D9" s="69"/>
      <c r="E9" s="70"/>
      <c r="F9" s="69"/>
      <c r="G9" s="69"/>
      <c r="H9" s="69"/>
      <c r="I9" s="69"/>
      <c r="J9" s="69"/>
      <c r="K9" s="84"/>
      <c r="L9" s="80"/>
      <c r="M9" s="59"/>
      <c r="N9" s="73"/>
      <c r="O9" s="26"/>
      <c r="P9" s="26"/>
      <c r="Q9" s="26"/>
      <c r="R9" s="26"/>
      <c r="S9" s="26"/>
      <c r="T9" s="26"/>
      <c r="U9" s="32"/>
      <c r="V9" s="32"/>
      <c r="W9" s="32"/>
      <c r="X9" s="32"/>
      <c r="Y9" s="32"/>
      <c r="Z9" s="32"/>
      <c r="AA9" s="32"/>
    </row>
    <row r="10" spans="1:27" ht="10.5" customHeight="1" x14ac:dyDescent="0.25">
      <c r="A10" s="59"/>
      <c r="B10" s="59"/>
      <c r="C10" s="59"/>
      <c r="D10" s="74"/>
      <c r="E10" s="74"/>
      <c r="F10" s="74"/>
      <c r="G10" s="75"/>
      <c r="H10" s="75"/>
      <c r="I10" s="75"/>
      <c r="J10" s="69"/>
      <c r="K10" s="59"/>
      <c r="L10" s="59"/>
      <c r="M10" s="59"/>
      <c r="N10" s="7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 ht="18" customHeight="1" x14ac:dyDescent="0.25">
      <c r="A11" s="57" t="s">
        <v>63</v>
      </c>
      <c r="B11" s="57"/>
      <c r="C11" s="57"/>
      <c r="D11" s="65"/>
      <c r="E11" s="65"/>
      <c r="F11" s="65"/>
      <c r="G11" s="58"/>
      <c r="H11" s="74"/>
      <c r="I11" s="74"/>
      <c r="J11" s="69"/>
      <c r="K11" s="59"/>
      <c r="L11" s="59"/>
      <c r="M11" s="59"/>
      <c r="N11" s="7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</row>
    <row r="12" spans="1:27" ht="18" customHeight="1" x14ac:dyDescent="0.25">
      <c r="A12" s="60" t="s">
        <v>0</v>
      </c>
      <c r="B12" s="60"/>
      <c r="C12" s="61"/>
      <c r="D12" s="62" t="s">
        <v>56</v>
      </c>
      <c r="E12" s="62" t="s">
        <v>57</v>
      </c>
      <c r="F12" s="62" t="s">
        <v>58</v>
      </c>
      <c r="G12" s="62" t="s">
        <v>59</v>
      </c>
      <c r="H12" s="62" t="s">
        <v>60</v>
      </c>
      <c r="I12" s="62" t="s">
        <v>61</v>
      </c>
      <c r="J12" s="69" t="s">
        <v>91</v>
      </c>
      <c r="K12" s="76" t="s">
        <v>94</v>
      </c>
      <c r="L12" s="76"/>
      <c r="M12" s="74" t="s">
        <v>41</v>
      </c>
      <c r="N12" s="59"/>
    </row>
    <row r="13" spans="1:27" ht="18" customHeight="1" x14ac:dyDescent="0.25">
      <c r="A13" s="67" t="s">
        <v>90</v>
      </c>
      <c r="B13" s="67" t="s">
        <v>87</v>
      </c>
      <c r="C13" s="68"/>
      <c r="D13" s="77"/>
      <c r="E13" s="77"/>
      <c r="F13" s="77">
        <v>492</v>
      </c>
      <c r="G13" s="77">
        <v>497</v>
      </c>
      <c r="H13" s="77"/>
      <c r="I13" s="77"/>
      <c r="J13" s="99">
        <f t="shared" si="0"/>
        <v>494.5</v>
      </c>
      <c r="K13" s="84" t="e">
        <f t="array" ref="K13">AVERAGE((LARGE(D13:I13,{1,2,3,4})))</f>
        <v>#NUM!</v>
      </c>
      <c r="L13" s="78"/>
      <c r="M13" s="74"/>
      <c r="N13" s="59"/>
    </row>
    <row r="14" spans="1:27" ht="18" customHeight="1" x14ac:dyDescent="0.25">
      <c r="A14" s="67" t="s">
        <v>73</v>
      </c>
      <c r="B14" s="67" t="s">
        <v>74</v>
      </c>
      <c r="C14" s="68"/>
      <c r="D14" s="69">
        <v>495</v>
      </c>
      <c r="E14" s="69">
        <v>503</v>
      </c>
      <c r="F14" s="69">
        <v>476</v>
      </c>
      <c r="G14" s="69"/>
      <c r="H14" s="69"/>
      <c r="I14" s="69"/>
      <c r="J14" s="99">
        <f t="shared" si="0"/>
        <v>491.33333333333331</v>
      </c>
      <c r="K14" s="84" t="e">
        <f t="array" ref="K14">AVERAGE((LARGE(D14:I14,{1,2,3,4})))</f>
        <v>#NUM!</v>
      </c>
      <c r="L14" s="71"/>
      <c r="M14" s="74"/>
      <c r="N14" s="59"/>
    </row>
    <row r="15" spans="1:27" ht="9.6" customHeight="1" x14ac:dyDescent="0.25">
      <c r="A15" s="59"/>
      <c r="B15" s="59"/>
      <c r="C15" s="59"/>
      <c r="D15" s="75"/>
      <c r="E15" s="75"/>
      <c r="F15" s="75"/>
      <c r="G15" s="75"/>
      <c r="H15" s="73"/>
      <c r="I15" s="73"/>
      <c r="J15" s="69"/>
      <c r="K15" s="59"/>
      <c r="L15" s="59"/>
      <c r="M15" s="59"/>
      <c r="N15" s="59"/>
    </row>
    <row r="16" spans="1:27" ht="18" customHeight="1" x14ac:dyDescent="0.25">
      <c r="A16" s="95" t="s">
        <v>98</v>
      </c>
      <c r="B16" s="95"/>
      <c r="C16" s="95"/>
      <c r="D16" s="96"/>
      <c r="E16" s="96"/>
      <c r="F16" s="65"/>
      <c r="G16" s="58"/>
      <c r="H16" s="74"/>
      <c r="I16" s="74"/>
      <c r="J16" s="69"/>
      <c r="K16" s="59"/>
      <c r="L16" s="59"/>
      <c r="M16" s="59"/>
      <c r="N16" s="59"/>
    </row>
    <row r="17" spans="1:20" ht="18" customHeight="1" x14ac:dyDescent="0.25">
      <c r="A17" s="60" t="s">
        <v>0</v>
      </c>
      <c r="B17" s="60"/>
      <c r="C17" s="60"/>
      <c r="D17" s="79" t="s">
        <v>56</v>
      </c>
      <c r="E17" s="79" t="s">
        <v>57</v>
      </c>
      <c r="F17" s="79" t="s">
        <v>58</v>
      </c>
      <c r="G17" s="79" t="s">
        <v>59</v>
      </c>
      <c r="H17" s="79" t="s">
        <v>60</v>
      </c>
      <c r="I17" s="79" t="s">
        <v>61</v>
      </c>
      <c r="J17" s="69" t="s">
        <v>91</v>
      </c>
      <c r="K17" s="98" t="s">
        <v>94</v>
      </c>
      <c r="L17" s="76"/>
      <c r="M17" s="74" t="s">
        <v>42</v>
      </c>
      <c r="N17" s="57"/>
    </row>
    <row r="18" spans="1:20" ht="18" customHeight="1" x14ac:dyDescent="0.25">
      <c r="A18" s="67" t="s">
        <v>54</v>
      </c>
      <c r="B18" s="67" t="s">
        <v>5</v>
      </c>
      <c r="C18" s="67" t="s">
        <v>81</v>
      </c>
      <c r="D18" s="70">
        <v>567</v>
      </c>
      <c r="E18" s="70">
        <v>577</v>
      </c>
      <c r="F18" s="80">
        <v>558</v>
      </c>
      <c r="G18" s="80">
        <v>571</v>
      </c>
      <c r="H18" s="80">
        <v>571</v>
      </c>
      <c r="I18" s="80">
        <v>574</v>
      </c>
      <c r="J18" s="99">
        <f t="shared" si="0"/>
        <v>569.66666666666663</v>
      </c>
      <c r="K18" s="86">
        <f t="array" ref="K18">AVERAGE((LARGE(D18:I18,{1,2,3,4})))</f>
        <v>573.25</v>
      </c>
      <c r="L18" s="70"/>
      <c r="M18" s="81"/>
      <c r="N18" s="59"/>
    </row>
    <row r="19" spans="1:20" ht="18" customHeight="1" x14ac:dyDescent="0.25">
      <c r="A19" s="67" t="s">
        <v>8</v>
      </c>
      <c r="B19" s="67" t="s">
        <v>9</v>
      </c>
      <c r="C19" s="67" t="s">
        <v>81</v>
      </c>
      <c r="D19" s="70"/>
      <c r="E19" s="70"/>
      <c r="F19" s="80">
        <v>550</v>
      </c>
      <c r="G19" s="80">
        <v>558</v>
      </c>
      <c r="H19" s="80">
        <v>553</v>
      </c>
      <c r="I19" s="80">
        <v>545</v>
      </c>
      <c r="J19" s="99">
        <f t="shared" si="0"/>
        <v>551.5</v>
      </c>
      <c r="K19" s="86">
        <f t="array" ref="K19">AVERAGE((LARGE(D19:I19,{1,2,3,4})))</f>
        <v>551.5</v>
      </c>
      <c r="L19" s="70"/>
      <c r="M19" s="81"/>
      <c r="N19" s="59"/>
    </row>
    <row r="20" spans="1:20" ht="18" customHeight="1" x14ac:dyDescent="0.25">
      <c r="A20" s="67" t="s">
        <v>10</v>
      </c>
      <c r="B20" s="67" t="s">
        <v>11</v>
      </c>
      <c r="C20" s="67" t="s">
        <v>81</v>
      </c>
      <c r="D20" s="70">
        <v>540</v>
      </c>
      <c r="E20" s="70">
        <v>546</v>
      </c>
      <c r="F20" s="80"/>
      <c r="G20" s="80"/>
      <c r="H20" s="80">
        <v>542</v>
      </c>
      <c r="I20" s="80">
        <v>552</v>
      </c>
      <c r="J20" s="99">
        <f t="shared" si="0"/>
        <v>545</v>
      </c>
      <c r="K20" s="86">
        <f t="array" ref="K20">AVERAGE((LARGE(D20:I20,{1,2,3,4})))</f>
        <v>545</v>
      </c>
      <c r="L20" s="70"/>
      <c r="M20" s="81"/>
      <c r="N20" s="59"/>
    </row>
    <row r="21" spans="1:20" ht="18" customHeight="1" x14ac:dyDescent="0.25">
      <c r="A21" s="67" t="s">
        <v>73</v>
      </c>
      <c r="B21" s="67" t="s">
        <v>74</v>
      </c>
      <c r="C21" s="67"/>
      <c r="D21" s="70">
        <v>514</v>
      </c>
      <c r="E21" s="70">
        <v>481</v>
      </c>
      <c r="F21" s="80">
        <v>512</v>
      </c>
      <c r="G21" s="80">
        <v>368</v>
      </c>
      <c r="H21" s="80"/>
      <c r="I21" s="80"/>
      <c r="J21" s="99">
        <f t="shared" si="0"/>
        <v>468.75</v>
      </c>
      <c r="K21" s="86">
        <f t="array" ref="K21">AVERAGE((LARGE(D21:I21,{1,2,3,4})))</f>
        <v>468.75</v>
      </c>
      <c r="L21" s="70"/>
      <c r="M21" s="81"/>
      <c r="N21" s="59"/>
    </row>
    <row r="22" spans="1:20" ht="18" customHeight="1" x14ac:dyDescent="0.25">
      <c r="A22" s="67" t="s">
        <v>86</v>
      </c>
      <c r="B22" s="67" t="s">
        <v>87</v>
      </c>
      <c r="C22" s="67"/>
      <c r="D22" s="70"/>
      <c r="E22" s="70"/>
      <c r="F22" s="80">
        <v>308</v>
      </c>
      <c r="G22" s="80">
        <v>247</v>
      </c>
      <c r="H22" s="80">
        <v>298</v>
      </c>
      <c r="I22" s="80">
        <v>254</v>
      </c>
      <c r="J22" s="99">
        <f t="shared" si="0"/>
        <v>276.75</v>
      </c>
      <c r="K22" s="86">
        <f t="array" ref="K22">AVERAGE((LARGE(D22:I22,{1,2,3,4})))</f>
        <v>276.75</v>
      </c>
      <c r="L22" s="70"/>
      <c r="M22" s="81"/>
      <c r="N22" s="59"/>
    </row>
    <row r="23" spans="1:20" ht="10.5" customHeight="1" x14ac:dyDescent="0.3">
      <c r="A23" s="59"/>
      <c r="B23" s="59"/>
      <c r="C23" s="59"/>
      <c r="D23" s="75"/>
      <c r="E23" s="75"/>
      <c r="F23" s="75"/>
      <c r="G23" s="75"/>
      <c r="H23" s="73"/>
      <c r="I23" s="75"/>
      <c r="J23" s="69"/>
      <c r="K23" s="75"/>
      <c r="L23" s="75"/>
      <c r="M23" s="75"/>
      <c r="N23" s="75"/>
      <c r="O23" s="14"/>
      <c r="P23" s="14"/>
      <c r="Q23" s="14"/>
      <c r="R23" s="14"/>
      <c r="S23" s="14"/>
      <c r="T23" s="2"/>
    </row>
    <row r="24" spans="1:20" ht="18" customHeight="1" x14ac:dyDescent="0.25">
      <c r="A24" s="57" t="s">
        <v>53</v>
      </c>
      <c r="B24" s="57"/>
      <c r="C24" s="57"/>
      <c r="D24" s="65"/>
      <c r="E24" s="65"/>
      <c r="F24" s="65"/>
      <c r="G24" s="75"/>
      <c r="H24" s="75"/>
      <c r="I24" s="75"/>
      <c r="J24" s="69"/>
      <c r="K24" s="74"/>
      <c r="L24" s="74"/>
      <c r="M24" s="75"/>
      <c r="N24" s="59"/>
    </row>
    <row r="25" spans="1:20" ht="18" customHeight="1" x14ac:dyDescent="0.25">
      <c r="A25" s="60" t="s">
        <v>0</v>
      </c>
      <c r="B25" s="60"/>
      <c r="C25" s="61"/>
      <c r="D25" s="62" t="s">
        <v>56</v>
      </c>
      <c r="E25" s="62" t="s">
        <v>57</v>
      </c>
      <c r="F25" s="62" t="s">
        <v>58</v>
      </c>
      <c r="G25" s="62" t="s">
        <v>59</v>
      </c>
      <c r="H25" s="62" t="s">
        <v>60</v>
      </c>
      <c r="I25" s="62" t="s">
        <v>61</v>
      </c>
      <c r="J25" s="69" t="s">
        <v>91</v>
      </c>
      <c r="K25" s="76" t="s">
        <v>94</v>
      </c>
      <c r="L25" s="76"/>
      <c r="M25" s="74" t="s">
        <v>43</v>
      </c>
      <c r="N25" s="59"/>
    </row>
    <row r="26" spans="1:20" ht="18" customHeight="1" x14ac:dyDescent="0.25">
      <c r="A26" s="67" t="s">
        <v>54</v>
      </c>
      <c r="B26" s="67" t="s">
        <v>5</v>
      </c>
      <c r="C26" s="67" t="s">
        <v>81</v>
      </c>
      <c r="D26" s="70">
        <v>532</v>
      </c>
      <c r="E26" s="82">
        <v>532</v>
      </c>
      <c r="F26" s="82"/>
      <c r="G26" s="82"/>
      <c r="H26" s="82"/>
      <c r="I26" s="82"/>
      <c r="J26" s="99">
        <f t="shared" si="0"/>
        <v>532</v>
      </c>
      <c r="K26" s="86" t="e">
        <f t="array" ref="K26">AVERAGE((LARGE(D26:I26,{1,2,3,4,5})))</f>
        <v>#NUM!</v>
      </c>
      <c r="L26" s="69"/>
      <c r="M26" s="81"/>
      <c r="N26" s="59"/>
    </row>
    <row r="27" spans="1:20" ht="18" customHeight="1" x14ac:dyDescent="0.25">
      <c r="A27" s="67" t="s">
        <v>90</v>
      </c>
      <c r="B27" s="67" t="s">
        <v>87</v>
      </c>
      <c r="C27" s="67"/>
      <c r="D27" s="70"/>
      <c r="E27" s="82"/>
      <c r="F27" s="82">
        <v>382</v>
      </c>
      <c r="G27" s="82"/>
      <c r="H27" s="82"/>
      <c r="I27" s="82"/>
      <c r="J27" s="99">
        <f t="shared" si="0"/>
        <v>382</v>
      </c>
      <c r="K27" s="86"/>
      <c r="L27" s="73"/>
      <c r="M27" s="81"/>
      <c r="N27" s="59"/>
    </row>
    <row r="28" spans="1:20" ht="20.100000000000001" customHeight="1" x14ac:dyDescent="0.25">
      <c r="A28" s="59"/>
      <c r="B28" s="59"/>
      <c r="C28" s="59"/>
      <c r="D28" s="74"/>
      <c r="E28" s="74"/>
      <c r="F28" s="74"/>
      <c r="G28" s="75"/>
      <c r="H28" s="75"/>
      <c r="I28" s="75"/>
      <c r="J28" s="69"/>
      <c r="K28" s="59"/>
      <c r="L28" s="59"/>
      <c r="M28" s="59"/>
      <c r="N28" s="59"/>
    </row>
    <row r="29" spans="1:20" ht="18" customHeight="1" x14ac:dyDescent="0.25">
      <c r="A29" s="57" t="s">
        <v>65</v>
      </c>
      <c r="B29" s="57"/>
      <c r="C29" s="57"/>
      <c r="D29" s="65"/>
      <c r="E29" s="65"/>
      <c r="F29" s="65"/>
      <c r="G29" s="58"/>
      <c r="H29" s="65"/>
      <c r="I29" s="65"/>
      <c r="J29" s="69"/>
      <c r="K29" s="59"/>
      <c r="L29" s="59"/>
      <c r="M29" s="59"/>
      <c r="N29" s="59"/>
    </row>
    <row r="30" spans="1:20" ht="18" customHeight="1" x14ac:dyDescent="0.25">
      <c r="A30" s="60" t="s">
        <v>0</v>
      </c>
      <c r="B30" s="60"/>
      <c r="C30" s="61"/>
      <c r="D30" s="62" t="s">
        <v>56</v>
      </c>
      <c r="E30" s="62" t="s">
        <v>57</v>
      </c>
      <c r="F30" s="62" t="s">
        <v>58</v>
      </c>
      <c r="G30" s="62" t="s">
        <v>59</v>
      </c>
      <c r="H30" s="62" t="s">
        <v>60</v>
      </c>
      <c r="I30" s="62" t="s">
        <v>61</v>
      </c>
      <c r="J30" s="69" t="s">
        <v>91</v>
      </c>
      <c r="K30" s="63" t="s">
        <v>94</v>
      </c>
      <c r="L30" s="64"/>
      <c r="M30" s="65" t="s">
        <v>44</v>
      </c>
      <c r="N30" s="59"/>
    </row>
    <row r="31" spans="1:20" ht="18" customHeight="1" x14ac:dyDescent="0.25">
      <c r="A31" s="67" t="s">
        <v>18</v>
      </c>
      <c r="B31" s="67" t="s">
        <v>19</v>
      </c>
      <c r="C31" s="68"/>
      <c r="D31" s="83">
        <v>571.79999999999995</v>
      </c>
      <c r="E31" s="84">
        <v>559.20000000000005</v>
      </c>
      <c r="F31" s="84"/>
      <c r="G31" s="84"/>
      <c r="H31" s="84"/>
      <c r="I31" s="85"/>
      <c r="J31" s="99">
        <f t="shared" si="0"/>
        <v>565.5</v>
      </c>
      <c r="K31" s="83" t="e">
        <f t="array" ref="K31">AVERAGE((LARGE(D31:I31,{1,2,3,4})))</f>
        <v>#NUM!</v>
      </c>
      <c r="L31" s="83"/>
      <c r="M31" s="59"/>
      <c r="N31" s="59"/>
    </row>
    <row r="32" spans="1:20" ht="18" customHeight="1" x14ac:dyDescent="0.25">
      <c r="A32" s="67" t="s">
        <v>22</v>
      </c>
      <c r="B32" s="67" t="s">
        <v>23</v>
      </c>
      <c r="C32" s="67"/>
      <c r="D32" s="86">
        <v>568.4</v>
      </c>
      <c r="E32" s="85">
        <v>571.1</v>
      </c>
      <c r="F32" s="85"/>
      <c r="G32" s="85"/>
      <c r="H32" s="85"/>
      <c r="I32" s="85"/>
      <c r="J32" s="99">
        <f t="shared" si="0"/>
        <v>569.75</v>
      </c>
      <c r="K32" s="83" t="e">
        <f t="array" ref="K32">AVERAGE((LARGE(D32:I32,{1,2,3,4})))</f>
        <v>#NUM!</v>
      </c>
      <c r="L32" s="83"/>
      <c r="M32" s="59"/>
      <c r="N32" s="59"/>
    </row>
    <row r="33" spans="1:14" ht="10.5" customHeight="1" x14ac:dyDescent="0.25">
      <c r="A33" s="59"/>
      <c r="B33" s="59"/>
      <c r="C33" s="59"/>
      <c r="D33" s="74"/>
      <c r="E33" s="74"/>
      <c r="F33" s="74"/>
      <c r="G33" s="75"/>
      <c r="H33" s="75"/>
      <c r="I33" s="75"/>
      <c r="J33" s="69"/>
      <c r="K33" s="59"/>
      <c r="L33" s="59"/>
      <c r="M33" s="59"/>
      <c r="N33" s="59"/>
    </row>
    <row r="34" spans="1:14" ht="18" customHeight="1" x14ac:dyDescent="0.25">
      <c r="A34" s="57" t="s">
        <v>66</v>
      </c>
      <c r="B34" s="57"/>
      <c r="C34" s="57"/>
      <c r="D34" s="65"/>
      <c r="E34" s="65"/>
      <c r="F34" s="65"/>
      <c r="G34" s="58"/>
      <c r="H34" s="65"/>
      <c r="I34" s="65"/>
      <c r="J34" s="69"/>
      <c r="K34" s="59"/>
      <c r="L34" s="59"/>
      <c r="M34" s="59"/>
      <c r="N34" s="59"/>
    </row>
    <row r="35" spans="1:14" ht="18" customHeight="1" x14ac:dyDescent="0.25">
      <c r="A35" s="60" t="s">
        <v>0</v>
      </c>
      <c r="B35" s="60"/>
      <c r="C35" s="61"/>
      <c r="D35" s="62" t="s">
        <v>56</v>
      </c>
      <c r="E35" s="62" t="s">
        <v>57</v>
      </c>
      <c r="F35" s="62" t="s">
        <v>58</v>
      </c>
      <c r="G35" s="62" t="s">
        <v>59</v>
      </c>
      <c r="H35" s="62" t="s">
        <v>60</v>
      </c>
      <c r="I35" s="62" t="s">
        <v>61</v>
      </c>
      <c r="J35" s="69" t="s">
        <v>91</v>
      </c>
      <c r="K35" s="63" t="s">
        <v>94</v>
      </c>
      <c r="L35" s="64"/>
      <c r="M35" s="65" t="s">
        <v>45</v>
      </c>
      <c r="N35" s="59"/>
    </row>
    <row r="36" spans="1:14" ht="18" customHeight="1" x14ac:dyDescent="0.25">
      <c r="A36" s="67" t="s">
        <v>1</v>
      </c>
      <c r="B36" s="67" t="s">
        <v>2</v>
      </c>
      <c r="C36" s="68"/>
      <c r="D36" s="83">
        <v>614.79999999999995</v>
      </c>
      <c r="E36" s="84">
        <v>615.29999999999995</v>
      </c>
      <c r="F36" s="84">
        <v>614.20000000000005</v>
      </c>
      <c r="G36" s="84">
        <v>611.5</v>
      </c>
      <c r="H36" s="84"/>
      <c r="I36" s="84"/>
      <c r="J36" s="99">
        <f t="shared" si="0"/>
        <v>613.95000000000005</v>
      </c>
      <c r="K36" s="84">
        <f t="array" ref="K36">AVERAGE((LARGE(D36:I36,{1,2,3,4})))</f>
        <v>613.95000000000005</v>
      </c>
      <c r="L36" s="84"/>
      <c r="M36" s="72"/>
      <c r="N36" s="59"/>
    </row>
    <row r="37" spans="1:14" ht="8.4499999999999993" customHeight="1" x14ac:dyDescent="0.25">
      <c r="A37" s="59"/>
      <c r="B37" s="59"/>
      <c r="C37" s="59"/>
      <c r="D37" s="74"/>
      <c r="E37" s="74"/>
      <c r="F37" s="74"/>
      <c r="G37" s="87"/>
      <c r="H37" s="74"/>
      <c r="I37" s="74"/>
      <c r="J37" s="69"/>
      <c r="K37" s="59"/>
      <c r="L37" s="59"/>
      <c r="M37" s="59"/>
      <c r="N37" s="59"/>
    </row>
    <row r="38" spans="1:14" ht="18" customHeight="1" x14ac:dyDescent="0.25">
      <c r="A38" s="103" t="s">
        <v>67</v>
      </c>
      <c r="B38" s="103"/>
      <c r="C38" s="103"/>
      <c r="D38" s="104"/>
      <c r="E38" s="104"/>
      <c r="F38" s="104"/>
      <c r="G38" s="105"/>
      <c r="H38" s="106"/>
      <c r="I38" s="106"/>
      <c r="J38" s="69"/>
      <c r="K38" s="102"/>
      <c r="L38" s="59"/>
      <c r="M38" s="59"/>
      <c r="N38" s="59"/>
    </row>
    <row r="39" spans="1:14" ht="18" customHeight="1" x14ac:dyDescent="0.25">
      <c r="A39" s="60" t="s">
        <v>0</v>
      </c>
      <c r="B39" s="60"/>
      <c r="C39" s="61"/>
      <c r="D39" s="62" t="s">
        <v>56</v>
      </c>
      <c r="E39" s="62" t="s">
        <v>57</v>
      </c>
      <c r="F39" s="62" t="s">
        <v>58</v>
      </c>
      <c r="G39" s="62" t="s">
        <v>59</v>
      </c>
      <c r="H39" s="62" t="s">
        <v>60</v>
      </c>
      <c r="I39" s="62" t="s">
        <v>61</v>
      </c>
      <c r="J39" s="69" t="s">
        <v>91</v>
      </c>
      <c r="K39" s="63" t="s">
        <v>94</v>
      </c>
      <c r="L39" s="88"/>
      <c r="M39" s="66" t="s">
        <v>46</v>
      </c>
      <c r="N39" s="59"/>
    </row>
    <row r="40" spans="1:14" ht="18" customHeight="1" x14ac:dyDescent="0.25">
      <c r="A40" s="67" t="s">
        <v>14</v>
      </c>
      <c r="B40" s="67" t="s">
        <v>15</v>
      </c>
      <c r="C40" s="68" t="s">
        <v>81</v>
      </c>
      <c r="D40" s="83">
        <v>629.79999999999995</v>
      </c>
      <c r="E40" s="83">
        <v>626.20000000000005</v>
      </c>
      <c r="F40" s="84">
        <v>632.4</v>
      </c>
      <c r="G40" s="84">
        <v>629.70000000000005</v>
      </c>
      <c r="H40" s="84">
        <v>632.69999999999993</v>
      </c>
      <c r="I40" s="84">
        <v>633.20000000000005</v>
      </c>
      <c r="J40" s="99">
        <f t="shared" ref="J40:J50" si="1">AVERAGE(D40:I40)</f>
        <v>630.66666666666663</v>
      </c>
      <c r="K40" s="83">
        <f t="array" ref="K40">AVERAGE((LARGE(D40:I40,{1,2,3,4})))</f>
        <v>632.02500000000009</v>
      </c>
      <c r="L40" s="83"/>
      <c r="M40" s="72"/>
      <c r="N40" s="59"/>
    </row>
    <row r="41" spans="1:14" ht="18" customHeight="1" x14ac:dyDescent="0.25">
      <c r="A41" s="67" t="s">
        <v>36</v>
      </c>
      <c r="B41" s="67" t="s">
        <v>37</v>
      </c>
      <c r="C41" s="68" t="s">
        <v>81</v>
      </c>
      <c r="D41" s="84">
        <v>628.4</v>
      </c>
      <c r="E41" s="84">
        <v>623.20000000000005</v>
      </c>
      <c r="F41" s="84">
        <v>631.9</v>
      </c>
      <c r="G41" s="84">
        <v>629.70000000000005</v>
      </c>
      <c r="H41" s="84">
        <v>626.4</v>
      </c>
      <c r="I41" s="84">
        <v>627.59999999999991</v>
      </c>
      <c r="J41" s="99">
        <f t="shared" si="1"/>
        <v>627.86666666666667</v>
      </c>
      <c r="K41" s="83">
        <f t="array" ref="K41">AVERAGE((LARGE(D41:I41,{1,2,3,4})))</f>
        <v>629.4</v>
      </c>
      <c r="L41" s="83"/>
      <c r="M41" s="72"/>
      <c r="N41" s="59"/>
    </row>
    <row r="42" spans="1:14" ht="18" customHeight="1" x14ac:dyDescent="0.25">
      <c r="A42" s="67" t="s">
        <v>18</v>
      </c>
      <c r="B42" s="67" t="s">
        <v>19</v>
      </c>
      <c r="C42" s="68" t="s">
        <v>81</v>
      </c>
      <c r="D42" s="83">
        <v>629.20000000000005</v>
      </c>
      <c r="E42" s="83">
        <v>626.6</v>
      </c>
      <c r="F42" s="84">
        <v>628.1</v>
      </c>
      <c r="G42" s="84">
        <v>628.79999999999995</v>
      </c>
      <c r="H42" s="84">
        <v>631.1</v>
      </c>
      <c r="I42" s="84">
        <v>622.80000000000007</v>
      </c>
      <c r="J42" s="99">
        <f t="shared" si="1"/>
        <v>627.76666666666665</v>
      </c>
      <c r="K42" s="83">
        <f t="array" ref="K42">AVERAGE((LARGE(D42:I42,{1,2,3,4})))</f>
        <v>629.30000000000007</v>
      </c>
      <c r="L42" s="83"/>
      <c r="M42" s="72"/>
      <c r="N42" s="59"/>
    </row>
    <row r="43" spans="1:14" ht="18" customHeight="1" x14ac:dyDescent="0.25">
      <c r="A43" s="67" t="s">
        <v>30</v>
      </c>
      <c r="B43" s="67" t="s">
        <v>2</v>
      </c>
      <c r="C43" s="68" t="s">
        <v>82</v>
      </c>
      <c r="D43" s="83">
        <v>623</v>
      </c>
      <c r="E43" s="83">
        <v>629.79999999999995</v>
      </c>
      <c r="F43" s="84">
        <v>629.9</v>
      </c>
      <c r="G43" s="84">
        <v>622.4</v>
      </c>
      <c r="H43" s="84"/>
      <c r="I43" s="84"/>
      <c r="J43" s="99">
        <f t="shared" si="1"/>
        <v>626.27499999999998</v>
      </c>
      <c r="K43" s="83">
        <f t="array" ref="K43">AVERAGE((LARGE(D43:I43,{1,2,3,4})))</f>
        <v>626.27499999999998</v>
      </c>
      <c r="L43" s="83"/>
      <c r="M43" s="72"/>
      <c r="N43" s="59"/>
    </row>
    <row r="44" spans="1:14" ht="18" customHeight="1" x14ac:dyDescent="0.25">
      <c r="A44" s="67" t="s">
        <v>22</v>
      </c>
      <c r="B44" s="67" t="s">
        <v>23</v>
      </c>
      <c r="C44" s="68"/>
      <c r="D44" s="84">
        <v>627.29999999999995</v>
      </c>
      <c r="E44" s="84">
        <v>623.29999999999995</v>
      </c>
      <c r="F44" s="84">
        <v>627.9</v>
      </c>
      <c r="G44" s="84">
        <v>622.5</v>
      </c>
      <c r="H44" s="84">
        <v>623.90000000000009</v>
      </c>
      <c r="I44" s="84">
        <v>625.70000000000005</v>
      </c>
      <c r="J44" s="99">
        <f t="shared" si="1"/>
        <v>625.1</v>
      </c>
      <c r="K44" s="83">
        <f t="array" ref="K44">AVERAGE((LARGE(D44:I44,{1,2,3,4})))</f>
        <v>626.20000000000005</v>
      </c>
      <c r="L44" s="83"/>
      <c r="M44" s="72"/>
      <c r="N44" s="59"/>
    </row>
    <row r="45" spans="1:14" ht="18" customHeight="1" x14ac:dyDescent="0.25">
      <c r="A45" s="67" t="s">
        <v>24</v>
      </c>
      <c r="B45" s="67" t="s">
        <v>25</v>
      </c>
      <c r="C45" s="68"/>
      <c r="D45" s="84">
        <v>621.20000000000005</v>
      </c>
      <c r="E45" s="84">
        <v>630.1</v>
      </c>
      <c r="F45" s="84">
        <v>623.4</v>
      </c>
      <c r="G45" s="84">
        <v>625.29999999999995</v>
      </c>
      <c r="H45" s="84"/>
      <c r="I45" s="84"/>
      <c r="J45" s="99">
        <f t="shared" si="1"/>
        <v>625</v>
      </c>
      <c r="K45" s="83">
        <f t="array" ref="K45">AVERAGE((LARGE(D45:I45,{1,2,3,4})))</f>
        <v>625</v>
      </c>
      <c r="L45" s="83"/>
      <c r="M45" s="72"/>
      <c r="N45" s="59"/>
    </row>
    <row r="46" spans="1:14" ht="18" customHeight="1" x14ac:dyDescent="0.25">
      <c r="A46" s="67" t="s">
        <v>16</v>
      </c>
      <c r="B46" s="67" t="s">
        <v>17</v>
      </c>
      <c r="C46" s="68"/>
      <c r="D46" s="84">
        <v>618.5</v>
      </c>
      <c r="E46" s="84">
        <v>623.70000000000005</v>
      </c>
      <c r="F46" s="84">
        <v>620.9</v>
      </c>
      <c r="G46" s="84">
        <v>617.70000000000005</v>
      </c>
      <c r="H46" s="84">
        <v>622.00000000000011</v>
      </c>
      <c r="I46" s="84">
        <v>630.5</v>
      </c>
      <c r="J46" s="99">
        <f t="shared" si="1"/>
        <v>622.2166666666667</v>
      </c>
      <c r="K46" s="83">
        <f t="array" ref="K46">AVERAGE((LARGE(D46:I46,{1,2,3,4})))</f>
        <v>624.27500000000009</v>
      </c>
      <c r="L46" s="83"/>
      <c r="M46" s="72"/>
      <c r="N46" s="59"/>
    </row>
    <row r="47" spans="1:14" ht="18" customHeight="1" x14ac:dyDescent="0.25">
      <c r="A47" s="67" t="s">
        <v>38</v>
      </c>
      <c r="B47" s="67" t="s">
        <v>32</v>
      </c>
      <c r="C47" s="68"/>
      <c r="D47" s="84">
        <v>620.6</v>
      </c>
      <c r="E47" s="84">
        <v>626.20000000000005</v>
      </c>
      <c r="F47" s="84">
        <v>623.70000000000005</v>
      </c>
      <c r="G47" s="84">
        <v>625.70000000000005</v>
      </c>
      <c r="H47" s="84"/>
      <c r="I47" s="84"/>
      <c r="J47" s="99">
        <f>AVERAGE(D47:I47)</f>
        <v>624.05000000000007</v>
      </c>
      <c r="K47" s="83">
        <f t="array" ref="K47">AVERAGE((LARGE(D47:I47,{1,2,3,4})))</f>
        <v>624.05000000000007</v>
      </c>
      <c r="L47" s="83"/>
      <c r="M47" s="72"/>
      <c r="N47" s="59"/>
    </row>
    <row r="48" spans="1:14" ht="18" customHeight="1" x14ac:dyDescent="0.25">
      <c r="A48" s="67" t="s">
        <v>26</v>
      </c>
      <c r="B48" s="67" t="s">
        <v>27</v>
      </c>
      <c r="C48" s="68"/>
      <c r="D48" s="84">
        <v>627</v>
      </c>
      <c r="E48" s="84">
        <v>625.20000000000005</v>
      </c>
      <c r="F48" s="84"/>
      <c r="G48" s="84"/>
      <c r="H48" s="84"/>
      <c r="I48" s="84"/>
      <c r="J48" s="99">
        <f>AVERAGE(D48:I48)</f>
        <v>626.1</v>
      </c>
      <c r="K48" s="83" t="e">
        <f t="array" ref="K48">AVERAGE((LARGE(D48:I48,{1,2,3,4})))</f>
        <v>#NUM!</v>
      </c>
      <c r="L48" s="83"/>
      <c r="M48" s="72"/>
      <c r="N48" s="59"/>
    </row>
    <row r="49" spans="1:14" ht="18" customHeight="1" x14ac:dyDescent="0.25">
      <c r="A49" s="67" t="s">
        <v>12</v>
      </c>
      <c r="B49" s="67" t="s">
        <v>31</v>
      </c>
      <c r="C49" s="68"/>
      <c r="D49" s="84">
        <v>607.1</v>
      </c>
      <c r="E49" s="84">
        <v>600.70000000000005</v>
      </c>
      <c r="F49" s="84"/>
      <c r="G49" s="84"/>
      <c r="H49" s="84"/>
      <c r="I49" s="84"/>
      <c r="J49" s="99">
        <f>AVERAGE(D49:I49)</f>
        <v>603.90000000000009</v>
      </c>
      <c r="K49" s="83" t="e">
        <f t="array" ref="K49">AVERAGE((LARGE(D49:I49,{1,2,3,4})))</f>
        <v>#NUM!</v>
      </c>
      <c r="L49" s="83"/>
      <c r="M49" s="72"/>
      <c r="N49" s="59"/>
    </row>
    <row r="50" spans="1:14" ht="18" customHeight="1" x14ac:dyDescent="0.25">
      <c r="A50" s="67" t="s">
        <v>75</v>
      </c>
      <c r="B50" s="67" t="s">
        <v>76</v>
      </c>
      <c r="C50" s="68"/>
      <c r="D50" s="84">
        <v>588</v>
      </c>
      <c r="E50" s="84">
        <v>562.9</v>
      </c>
      <c r="F50" s="84"/>
      <c r="G50" s="84"/>
      <c r="H50" s="84"/>
      <c r="I50" s="84"/>
      <c r="J50" s="101">
        <f>AVERAGE(D50:I50)</f>
        <v>575.45000000000005</v>
      </c>
      <c r="K50" s="83" t="e">
        <f t="array" ref="K50">AVERAGE((LARGE(D50:I50,{1,2,3,4})))</f>
        <v>#NUM!</v>
      </c>
      <c r="L50" s="83"/>
      <c r="M50" s="89"/>
      <c r="N50" s="59"/>
    </row>
    <row r="51" spans="1:14" ht="10.5" customHeight="1" x14ac:dyDescent="0.25">
      <c r="A51" s="57"/>
      <c r="B51" s="57"/>
      <c r="C51" s="57"/>
      <c r="D51" s="65"/>
      <c r="E51" s="65"/>
      <c r="F51" s="65"/>
      <c r="G51" s="58"/>
      <c r="H51" s="65"/>
      <c r="I51" s="65"/>
      <c r="J51" s="90"/>
      <c r="K51" s="59"/>
      <c r="L51" s="59"/>
      <c r="M51" s="59"/>
      <c r="N51" s="59" t="s">
        <v>78</v>
      </c>
    </row>
    <row r="52" spans="1:14" ht="18" customHeight="1" x14ac:dyDescent="0.25">
      <c r="A52" s="95" t="s">
        <v>101</v>
      </c>
      <c r="B52" s="95"/>
      <c r="C52" s="95"/>
      <c r="D52" s="96"/>
      <c r="E52" s="96"/>
      <c r="F52" s="65"/>
      <c r="G52" s="58"/>
      <c r="H52" s="74"/>
      <c r="I52" s="74"/>
      <c r="J52" s="91"/>
      <c r="K52" s="59"/>
      <c r="L52" s="59"/>
      <c r="M52" s="59"/>
      <c r="N52" s="59"/>
    </row>
    <row r="53" spans="1:14" ht="18" customHeight="1" x14ac:dyDescent="0.25">
      <c r="A53" s="60" t="s">
        <v>0</v>
      </c>
      <c r="B53" s="60"/>
      <c r="C53" s="61"/>
      <c r="D53" s="62" t="s">
        <v>56</v>
      </c>
      <c r="E53" s="62" t="s">
        <v>57</v>
      </c>
      <c r="F53" s="62" t="s">
        <v>58</v>
      </c>
      <c r="G53" s="62" t="s">
        <v>59</v>
      </c>
      <c r="H53" s="62" t="s">
        <v>60</v>
      </c>
      <c r="I53" s="62" t="s">
        <v>61</v>
      </c>
      <c r="J53" s="69" t="s">
        <v>91</v>
      </c>
      <c r="K53" s="97" t="s">
        <v>94</v>
      </c>
      <c r="L53" s="92"/>
      <c r="M53" s="72" t="s">
        <v>47</v>
      </c>
      <c r="N53" s="59"/>
    </row>
    <row r="54" spans="1:14" ht="18" customHeight="1" x14ac:dyDescent="0.25">
      <c r="A54" s="67" t="s">
        <v>85</v>
      </c>
      <c r="B54" s="67" t="s">
        <v>84</v>
      </c>
      <c r="C54" s="68" t="s">
        <v>82</v>
      </c>
      <c r="D54" s="84"/>
      <c r="E54" s="84"/>
      <c r="F54" s="84">
        <v>629.4</v>
      </c>
      <c r="G54" s="84">
        <v>627.79999999999995</v>
      </c>
      <c r="H54" s="84"/>
      <c r="I54" s="84"/>
      <c r="J54" s="99">
        <f t="shared" si="0"/>
        <v>628.59999999999991</v>
      </c>
      <c r="K54" s="83" t="e">
        <f t="array" ref="K54">AVERAGE((LARGE(D54:I54,{1,2,3,4})))</f>
        <v>#NUM!</v>
      </c>
      <c r="L54" s="83"/>
      <c r="M54" s="72"/>
      <c r="N54" s="59"/>
    </row>
    <row r="55" spans="1:14" ht="18" customHeight="1" x14ac:dyDescent="0.25">
      <c r="A55" s="67" t="s">
        <v>3</v>
      </c>
      <c r="B55" s="67" t="s">
        <v>4</v>
      </c>
      <c r="C55" s="68" t="s">
        <v>81</v>
      </c>
      <c r="D55" s="84">
        <v>622.5</v>
      </c>
      <c r="E55" s="84">
        <v>617.9</v>
      </c>
      <c r="F55" s="84">
        <v>620.29999999999995</v>
      </c>
      <c r="G55" s="84">
        <v>622.29999999999995</v>
      </c>
      <c r="H55" s="84"/>
      <c r="I55" s="84"/>
      <c r="J55" s="99">
        <f t="shared" si="0"/>
        <v>620.75</v>
      </c>
      <c r="K55" s="83">
        <f t="array" ref="K55">AVERAGE((LARGE(D55:I55,{1,2,3,4})))</f>
        <v>620.75</v>
      </c>
      <c r="L55" s="83"/>
      <c r="M55" s="72"/>
      <c r="N55" s="59"/>
    </row>
    <row r="56" spans="1:14" ht="18" customHeight="1" x14ac:dyDescent="0.25">
      <c r="A56" s="67" t="s">
        <v>33</v>
      </c>
      <c r="B56" s="67" t="s">
        <v>34</v>
      </c>
      <c r="C56" s="68"/>
      <c r="D56" s="84">
        <v>621.6</v>
      </c>
      <c r="E56" s="84">
        <v>623</v>
      </c>
      <c r="F56" s="84"/>
      <c r="G56" s="84"/>
      <c r="H56" s="84"/>
      <c r="I56" s="84"/>
      <c r="J56" s="99">
        <f t="shared" si="0"/>
        <v>622.29999999999995</v>
      </c>
      <c r="K56" s="83" t="e">
        <f t="array" ref="K56">AVERAGE((LARGE(D56:I56,{1,2,3,4})))</f>
        <v>#NUM!</v>
      </c>
      <c r="L56" s="83"/>
      <c r="M56" s="72"/>
      <c r="N56" s="59"/>
    </row>
    <row r="57" spans="1:14" ht="18" customHeight="1" x14ac:dyDescent="0.25">
      <c r="A57" s="67" t="s">
        <v>51</v>
      </c>
      <c r="B57" s="67" t="s">
        <v>52</v>
      </c>
      <c r="C57" s="68"/>
      <c r="D57" s="84">
        <v>614.29999999999995</v>
      </c>
      <c r="E57" s="84">
        <v>620.79999999999995</v>
      </c>
      <c r="F57" s="84"/>
      <c r="G57" s="84"/>
      <c r="H57" s="84"/>
      <c r="I57" s="84"/>
      <c r="J57" s="99">
        <f t="shared" si="0"/>
        <v>617.54999999999995</v>
      </c>
      <c r="K57" s="83" t="e">
        <f t="array" ref="K57">AVERAGE((LARGE(D57:I57,{1,2,3,4})))</f>
        <v>#NUM!</v>
      </c>
      <c r="L57" s="83"/>
      <c r="M57" s="72"/>
      <c r="N57" s="59"/>
    </row>
    <row r="58" spans="1:14" ht="18" customHeight="1" x14ac:dyDescent="0.25">
      <c r="A58" s="67" t="s">
        <v>20</v>
      </c>
      <c r="B58" s="67" t="s">
        <v>21</v>
      </c>
      <c r="C58" s="67" t="s">
        <v>81</v>
      </c>
      <c r="D58" s="86">
        <v>617.9</v>
      </c>
      <c r="E58" s="86">
        <v>615.29999999999995</v>
      </c>
      <c r="F58" s="85"/>
      <c r="G58" s="85"/>
      <c r="H58" s="85"/>
      <c r="I58" s="85"/>
      <c r="J58" s="99">
        <f t="shared" si="0"/>
        <v>616.59999999999991</v>
      </c>
      <c r="K58" s="83" t="e">
        <f t="array" ref="K58">AVERAGE((LARGE(D58:I58,{1,2,3,4})))</f>
        <v>#NUM!</v>
      </c>
      <c r="L58" s="83"/>
      <c r="M58" s="72"/>
      <c r="N58" s="59"/>
    </row>
    <row r="59" spans="1:14" ht="9.9499999999999993" customHeight="1" x14ac:dyDescent="0.25">
      <c r="A59" s="59"/>
      <c r="B59" s="59"/>
      <c r="C59" s="59"/>
      <c r="D59" s="74"/>
      <c r="E59" s="74"/>
      <c r="F59" s="74"/>
      <c r="G59" s="87"/>
      <c r="H59" s="87"/>
      <c r="I59" s="74"/>
      <c r="J59" s="69"/>
      <c r="K59" s="59"/>
      <c r="L59" s="59"/>
      <c r="M59" s="59"/>
      <c r="N59" s="59"/>
    </row>
    <row r="60" spans="1:14" ht="18" customHeight="1" x14ac:dyDescent="0.25">
      <c r="A60" s="95" t="s">
        <v>97</v>
      </c>
      <c r="B60" s="95"/>
      <c r="C60" s="95"/>
      <c r="D60" s="96"/>
      <c r="E60" s="96"/>
      <c r="F60" s="65"/>
      <c r="G60" s="58"/>
      <c r="H60" s="74"/>
      <c r="I60" s="74"/>
      <c r="J60" s="69"/>
      <c r="K60" s="59"/>
      <c r="L60" s="59"/>
      <c r="M60" s="59"/>
      <c r="N60" s="59"/>
    </row>
    <row r="61" spans="1:14" ht="18" customHeight="1" x14ac:dyDescent="0.25">
      <c r="A61" s="60" t="s">
        <v>95</v>
      </c>
      <c r="B61" s="60"/>
      <c r="C61" s="61"/>
      <c r="D61" s="62" t="s">
        <v>56</v>
      </c>
      <c r="E61" s="62" t="s">
        <v>57</v>
      </c>
      <c r="F61" s="62" t="s">
        <v>58</v>
      </c>
      <c r="G61" s="62" t="s">
        <v>59</v>
      </c>
      <c r="H61" s="62" t="s">
        <v>60</v>
      </c>
      <c r="I61" s="62" t="s">
        <v>61</v>
      </c>
      <c r="J61" s="69" t="s">
        <v>91</v>
      </c>
      <c r="K61" s="97" t="s">
        <v>94</v>
      </c>
      <c r="L61" s="76"/>
      <c r="M61" s="65" t="s">
        <v>48</v>
      </c>
      <c r="N61" s="57"/>
    </row>
    <row r="62" spans="1:14" ht="18" hidden="1" customHeight="1" x14ac:dyDescent="0.25">
      <c r="A62" s="67" t="s">
        <v>29</v>
      </c>
      <c r="B62" s="67" t="s">
        <v>28</v>
      </c>
      <c r="C62" s="68" t="s">
        <v>81</v>
      </c>
      <c r="D62" s="83">
        <v>629.6</v>
      </c>
      <c r="E62" s="83">
        <v>632.4</v>
      </c>
      <c r="F62" s="83"/>
      <c r="G62" s="83"/>
      <c r="H62" s="83"/>
      <c r="I62" s="83"/>
      <c r="J62" s="99">
        <f t="shared" ref="J62:J67" si="2">AVERAGE(D62:I62)</f>
        <v>631</v>
      </c>
      <c r="K62" s="83" t="e">
        <f t="array" ref="K62">AVERAGE((LARGE(D62:I62,{1,2,3,4})))</f>
        <v>#NUM!</v>
      </c>
      <c r="L62" s="86"/>
      <c r="M62" s="72"/>
      <c r="N62" s="59"/>
    </row>
    <row r="63" spans="1:14" ht="18" hidden="1" customHeight="1" x14ac:dyDescent="0.25">
      <c r="A63" s="67" t="s">
        <v>51</v>
      </c>
      <c r="B63" s="67" t="s">
        <v>52</v>
      </c>
      <c r="C63" s="68"/>
      <c r="D63" s="83">
        <v>628.6</v>
      </c>
      <c r="E63" s="83">
        <v>623.1</v>
      </c>
      <c r="F63" s="83"/>
      <c r="G63" s="83"/>
      <c r="H63" s="83"/>
      <c r="I63" s="83"/>
      <c r="J63" s="99">
        <f t="shared" si="2"/>
        <v>625.85</v>
      </c>
      <c r="K63" s="83" t="e">
        <f t="array" ref="K63">AVERAGE((LARGE(D63:I63,{1,2,3,4})))</f>
        <v>#NUM!</v>
      </c>
      <c r="L63" s="86"/>
      <c r="M63" s="72"/>
      <c r="N63" s="59"/>
    </row>
    <row r="64" spans="1:14" ht="18" customHeight="1" x14ac:dyDescent="0.25">
      <c r="A64" s="67" t="s">
        <v>20</v>
      </c>
      <c r="B64" s="67" t="s">
        <v>21</v>
      </c>
      <c r="C64" s="68" t="s">
        <v>81</v>
      </c>
      <c r="D64" s="83">
        <v>626.79999999999995</v>
      </c>
      <c r="E64" s="83">
        <v>631.70000000000005</v>
      </c>
      <c r="F64" s="83">
        <v>638.6</v>
      </c>
      <c r="G64" s="83">
        <v>636.6</v>
      </c>
      <c r="H64" s="83">
        <v>629.1</v>
      </c>
      <c r="I64" s="83">
        <v>630.6</v>
      </c>
      <c r="J64" s="99">
        <f t="shared" si="2"/>
        <v>632.23333333333323</v>
      </c>
      <c r="K64" s="83">
        <f t="array" ref="K64">AVERAGE((LARGE(D64:I64,{1,2,3,4})))</f>
        <v>634.375</v>
      </c>
      <c r="L64" s="86"/>
      <c r="M64" s="72"/>
      <c r="N64" s="59"/>
    </row>
    <row r="65" spans="1:14" ht="18" customHeight="1" x14ac:dyDescent="0.25">
      <c r="A65" s="67" t="s">
        <v>3</v>
      </c>
      <c r="B65" s="67" t="s">
        <v>4</v>
      </c>
      <c r="C65" s="68" t="s">
        <v>81</v>
      </c>
      <c r="D65" s="83">
        <v>630.1</v>
      </c>
      <c r="E65" s="83">
        <v>630.29999999999995</v>
      </c>
      <c r="F65" s="83">
        <v>628.6</v>
      </c>
      <c r="G65" s="83">
        <v>630.6</v>
      </c>
      <c r="H65" s="83">
        <v>632.29999999999995</v>
      </c>
      <c r="I65" s="83">
        <v>632.49999999999989</v>
      </c>
      <c r="J65" s="99">
        <f t="shared" si="2"/>
        <v>630.73333333333323</v>
      </c>
      <c r="K65" s="83">
        <f t="array" ref="K65">AVERAGE((LARGE(D65:I65,{1,2,3,4})))</f>
        <v>631.42499999999995</v>
      </c>
      <c r="L65" s="86"/>
      <c r="M65" s="72"/>
      <c r="N65" s="59"/>
    </row>
    <row r="66" spans="1:14" ht="18" customHeight="1" x14ac:dyDescent="0.25">
      <c r="A66" s="67" t="s">
        <v>89</v>
      </c>
      <c r="B66" s="67" t="s">
        <v>84</v>
      </c>
      <c r="C66" s="67" t="s">
        <v>82</v>
      </c>
      <c r="D66" s="86"/>
      <c r="E66" s="86"/>
      <c r="F66" s="86">
        <v>630.5</v>
      </c>
      <c r="G66" s="86">
        <v>630.70000000000005</v>
      </c>
      <c r="H66" s="86">
        <v>628.90000000000009</v>
      </c>
      <c r="I66" s="86">
        <v>630.9</v>
      </c>
      <c r="J66" s="99">
        <f t="shared" si="2"/>
        <v>630.25</v>
      </c>
      <c r="K66" s="83">
        <f t="array" ref="K66">AVERAGE((LARGE(D66:I66,{1,2,3,4})))</f>
        <v>630.25</v>
      </c>
      <c r="L66" s="86"/>
      <c r="M66" s="72"/>
      <c r="N66" s="59"/>
    </row>
    <row r="67" spans="1:14" ht="18" customHeight="1" x14ac:dyDescent="0.25">
      <c r="A67" s="67" t="s">
        <v>33</v>
      </c>
      <c r="B67" s="67" t="s">
        <v>34</v>
      </c>
      <c r="C67" s="67"/>
      <c r="D67" s="86">
        <v>630</v>
      </c>
      <c r="E67" s="86">
        <v>626.6</v>
      </c>
      <c r="F67" s="86"/>
      <c r="G67" s="86"/>
      <c r="H67" s="86">
        <v>627.6</v>
      </c>
      <c r="I67" s="86">
        <v>632.5</v>
      </c>
      <c r="J67" s="99">
        <f t="shared" si="2"/>
        <v>629.17499999999995</v>
      </c>
      <c r="K67" s="83">
        <f t="array" ref="K67">AVERAGE((LARGE(D67:I67,{1,2,3,4})))</f>
        <v>629.17499999999995</v>
      </c>
      <c r="L67" s="86"/>
      <c r="M67" s="72"/>
      <c r="N67" s="59"/>
    </row>
    <row r="68" spans="1:14" ht="9.6" customHeight="1" x14ac:dyDescent="0.25">
      <c r="A68" s="59"/>
      <c r="B68" s="59"/>
      <c r="C68" s="59"/>
      <c r="D68" s="74"/>
      <c r="E68" s="74"/>
      <c r="F68" s="74"/>
      <c r="G68" s="87"/>
      <c r="H68" s="74"/>
      <c r="I68" s="74"/>
      <c r="J68" s="69"/>
      <c r="K68" s="59"/>
      <c r="L68" s="59"/>
      <c r="M68" s="59"/>
      <c r="N68" s="59"/>
    </row>
    <row r="69" spans="1:14" ht="18" customHeight="1" x14ac:dyDescent="0.25">
      <c r="A69" s="95" t="s">
        <v>99</v>
      </c>
      <c r="B69" s="95"/>
      <c r="C69" s="95"/>
      <c r="D69" s="96"/>
      <c r="E69" s="96"/>
      <c r="F69" s="65"/>
      <c r="G69" s="58"/>
      <c r="H69" s="74"/>
      <c r="I69" s="74"/>
      <c r="J69" s="69"/>
      <c r="K69" s="59"/>
      <c r="L69" s="59"/>
      <c r="M69" s="59"/>
      <c r="N69" s="59"/>
    </row>
    <row r="70" spans="1:14" ht="18" customHeight="1" x14ac:dyDescent="0.25">
      <c r="A70" s="60" t="s">
        <v>0</v>
      </c>
      <c r="B70" s="60"/>
      <c r="C70" s="60"/>
      <c r="D70" s="79" t="s">
        <v>56</v>
      </c>
      <c r="E70" s="79" t="s">
        <v>57</v>
      </c>
      <c r="F70" s="79" t="s">
        <v>58</v>
      </c>
      <c r="G70" s="79" t="s">
        <v>59</v>
      </c>
      <c r="H70" s="79" t="s">
        <v>60</v>
      </c>
      <c r="I70" s="79" t="s">
        <v>61</v>
      </c>
      <c r="J70" s="70" t="s">
        <v>91</v>
      </c>
      <c r="K70" s="97" t="s">
        <v>94</v>
      </c>
      <c r="L70" s="92"/>
      <c r="M70" s="81" t="s">
        <v>49</v>
      </c>
      <c r="N70" s="57"/>
    </row>
    <row r="71" spans="1:14" ht="18" customHeight="1" x14ac:dyDescent="0.25">
      <c r="A71" s="67" t="s">
        <v>14</v>
      </c>
      <c r="B71" s="67" t="s">
        <v>15</v>
      </c>
      <c r="C71" s="67" t="s">
        <v>81</v>
      </c>
      <c r="D71" s="86">
        <v>620</v>
      </c>
      <c r="E71" s="86">
        <v>617</v>
      </c>
      <c r="F71" s="85">
        <v>624.9</v>
      </c>
      <c r="G71" s="85">
        <v>628.4</v>
      </c>
      <c r="H71" s="85">
        <v>622.4</v>
      </c>
      <c r="I71" s="85">
        <v>610.29999999999995</v>
      </c>
      <c r="J71" s="100">
        <f>AVERAGE(D71:I71)</f>
        <v>620.5</v>
      </c>
      <c r="K71" s="86">
        <f t="array" ref="K71">AVERAGE((LARGE(D71:I71,{1,2,3,4})))</f>
        <v>623.92499999999995</v>
      </c>
      <c r="L71" s="86"/>
      <c r="M71" s="81"/>
      <c r="N71" s="59"/>
    </row>
    <row r="72" spans="1:14" ht="18" customHeight="1" x14ac:dyDescent="0.25">
      <c r="A72" s="67" t="s">
        <v>12</v>
      </c>
      <c r="B72" s="67" t="s">
        <v>13</v>
      </c>
      <c r="C72" s="67" t="s">
        <v>81</v>
      </c>
      <c r="D72" s="86">
        <v>618</v>
      </c>
      <c r="E72" s="86">
        <v>612.4</v>
      </c>
      <c r="F72" s="85">
        <v>615.79999999999995</v>
      </c>
      <c r="G72" s="85">
        <v>617.5</v>
      </c>
      <c r="H72" s="85">
        <v>612.9</v>
      </c>
      <c r="I72" s="85">
        <v>600.20000000000005</v>
      </c>
      <c r="J72" s="100">
        <f t="shared" ref="J72:J78" si="3">AVERAGE(D72:I72)</f>
        <v>612.80000000000007</v>
      </c>
      <c r="K72" s="86">
        <f t="array" ref="K72">AVERAGE((LARGE(D72:I72,{1,2,3,4})))</f>
        <v>616.04999999999995</v>
      </c>
      <c r="L72" s="86"/>
      <c r="M72" s="81"/>
      <c r="N72" s="59"/>
    </row>
    <row r="73" spans="1:14" ht="18" customHeight="1" x14ac:dyDescent="0.25">
      <c r="A73" s="67" t="s">
        <v>39</v>
      </c>
      <c r="B73" s="67" t="s">
        <v>37</v>
      </c>
      <c r="C73" s="67" t="s">
        <v>82</v>
      </c>
      <c r="D73" s="86">
        <v>608.20000000000005</v>
      </c>
      <c r="E73" s="86">
        <v>608.9</v>
      </c>
      <c r="F73" s="85">
        <v>617.1</v>
      </c>
      <c r="G73" s="85">
        <v>616.4</v>
      </c>
      <c r="H73" s="85">
        <v>612.5</v>
      </c>
      <c r="I73" s="85">
        <v>604</v>
      </c>
      <c r="J73" s="100">
        <f t="shared" si="3"/>
        <v>611.18333333333328</v>
      </c>
      <c r="K73" s="86">
        <f t="array" ref="K73">AVERAGE((LARGE(D73:I73,{1,2,3,4})))</f>
        <v>613.72500000000002</v>
      </c>
      <c r="L73" s="86"/>
      <c r="M73" s="81"/>
      <c r="N73" s="59"/>
    </row>
    <row r="74" spans="1:14" ht="18" customHeight="1" x14ac:dyDescent="0.25">
      <c r="A74" s="67" t="s">
        <v>18</v>
      </c>
      <c r="B74" s="67" t="s">
        <v>19</v>
      </c>
      <c r="C74" s="67"/>
      <c r="D74" s="86">
        <v>607.79999999999995</v>
      </c>
      <c r="E74" s="86">
        <v>603.70000000000005</v>
      </c>
      <c r="F74" s="85">
        <v>604</v>
      </c>
      <c r="G74" s="85">
        <v>612.4</v>
      </c>
      <c r="H74" s="85"/>
      <c r="I74" s="85"/>
      <c r="J74" s="100">
        <f t="shared" si="3"/>
        <v>606.97500000000002</v>
      </c>
      <c r="K74" s="86">
        <f t="array" ref="K74">AVERAGE((LARGE(D74:I74,{1,2,3,4})))</f>
        <v>606.97499999999991</v>
      </c>
      <c r="L74" s="86"/>
      <c r="M74" s="81"/>
      <c r="N74" s="59"/>
    </row>
    <row r="75" spans="1:14" ht="18" customHeight="1" x14ac:dyDescent="0.25">
      <c r="A75" s="67" t="s">
        <v>22</v>
      </c>
      <c r="B75" s="67" t="s">
        <v>23</v>
      </c>
      <c r="C75" s="67"/>
      <c r="D75" s="86"/>
      <c r="E75" s="86"/>
      <c r="F75" s="85">
        <v>600.20000000000005</v>
      </c>
      <c r="G75" s="85">
        <v>610.29999999999995</v>
      </c>
      <c r="H75" s="85">
        <v>611.6</v>
      </c>
      <c r="I75" s="85">
        <v>592.79999999999995</v>
      </c>
      <c r="J75" s="100">
        <f>AVERAGE(D75:I75)</f>
        <v>603.72499999999991</v>
      </c>
      <c r="K75" s="86">
        <f t="array" ref="K75">AVERAGE((LARGE(D75:I75,{1,2,3,4})))</f>
        <v>603.72500000000002</v>
      </c>
      <c r="L75" s="86"/>
      <c r="M75" s="81"/>
      <c r="N75" s="59"/>
    </row>
    <row r="76" spans="1:14" ht="18" customHeight="1" x14ac:dyDescent="0.25">
      <c r="A76" s="67" t="s">
        <v>16</v>
      </c>
      <c r="B76" s="67" t="s">
        <v>17</v>
      </c>
      <c r="C76" s="67"/>
      <c r="D76" s="86">
        <v>602.6</v>
      </c>
      <c r="E76" s="86">
        <v>599.20000000000005</v>
      </c>
      <c r="F76" s="85">
        <v>608.20000000000005</v>
      </c>
      <c r="G76" s="85">
        <v>601.1</v>
      </c>
      <c r="H76" s="85">
        <v>601.20000000000005</v>
      </c>
      <c r="I76" s="85">
        <v>592.9</v>
      </c>
      <c r="J76" s="100">
        <f>AVERAGE(D76:I76)</f>
        <v>600.86666666666667</v>
      </c>
      <c r="K76" s="86">
        <f t="array" ref="K76">AVERAGE((LARGE(D76:I76,{1,2,3,4})))</f>
        <v>603.27500000000009</v>
      </c>
      <c r="L76" s="86"/>
      <c r="M76" s="81"/>
      <c r="N76" s="59"/>
    </row>
    <row r="77" spans="1:14" ht="18" customHeight="1" x14ac:dyDescent="0.25">
      <c r="A77" s="67" t="s">
        <v>77</v>
      </c>
      <c r="B77" s="67" t="s">
        <v>32</v>
      </c>
      <c r="C77" s="67"/>
      <c r="D77" s="86">
        <v>596.5</v>
      </c>
      <c r="E77" s="86">
        <v>595</v>
      </c>
      <c r="F77" s="85">
        <v>594.9</v>
      </c>
      <c r="G77" s="85">
        <v>591.5</v>
      </c>
      <c r="H77" s="85"/>
      <c r="I77" s="85"/>
      <c r="J77" s="100">
        <f>AVERAGE(D77:I77)</f>
        <v>594.47500000000002</v>
      </c>
      <c r="K77" s="86">
        <f t="array" ref="K77">AVERAGE((LARGE(D77:I77,{1,2,3,4})))</f>
        <v>594.47500000000002</v>
      </c>
      <c r="L77" s="86"/>
      <c r="M77" s="81"/>
      <c r="N77" s="59"/>
    </row>
    <row r="78" spans="1:14" ht="18" customHeight="1" x14ac:dyDescent="0.25">
      <c r="A78" s="67" t="s">
        <v>1</v>
      </c>
      <c r="B78" s="67" t="s">
        <v>2</v>
      </c>
      <c r="C78" s="67"/>
      <c r="D78" s="86"/>
      <c r="E78" s="86"/>
      <c r="F78" s="85"/>
      <c r="G78" s="85">
        <v>607.79999999999995</v>
      </c>
      <c r="H78" s="85"/>
      <c r="I78" s="85"/>
      <c r="J78" s="100">
        <f>AVERAGE(D78:I78)</f>
        <v>607.79999999999995</v>
      </c>
      <c r="K78" s="86" t="e">
        <f t="array" ref="K78">AVERAGE((LARGE(D78:I78,{1,2,3,4})))</f>
        <v>#NUM!</v>
      </c>
      <c r="L78" s="86"/>
      <c r="M78" s="81"/>
      <c r="N78" s="59"/>
    </row>
    <row r="79" spans="1:14" ht="9.9499999999999993" customHeight="1" x14ac:dyDescent="0.25">
      <c r="A79" s="59"/>
      <c r="B79" s="59"/>
      <c r="C79" s="59"/>
      <c r="D79" s="87"/>
      <c r="E79" s="74"/>
      <c r="F79" s="74"/>
      <c r="G79" s="74"/>
      <c r="H79" s="74"/>
      <c r="I79" s="74"/>
      <c r="J79" s="69"/>
      <c r="K79" s="59"/>
      <c r="L79" s="59"/>
      <c r="M79" s="59"/>
      <c r="N79" s="59"/>
    </row>
    <row r="80" spans="1:14" ht="18" customHeight="1" x14ac:dyDescent="0.25">
      <c r="A80" s="57" t="s">
        <v>72</v>
      </c>
      <c r="B80" s="57"/>
      <c r="C80" s="57"/>
      <c r="D80" s="58"/>
      <c r="E80" s="74"/>
      <c r="F80" s="74"/>
      <c r="G80" s="74"/>
      <c r="H80" s="74"/>
      <c r="I80" s="74"/>
      <c r="J80" s="69"/>
      <c r="K80" s="59"/>
      <c r="L80" s="59"/>
      <c r="M80" s="59"/>
      <c r="N80" s="59"/>
    </row>
    <row r="81" spans="1:14" ht="15.75" x14ac:dyDescent="0.25">
      <c r="A81" s="60" t="s">
        <v>0</v>
      </c>
      <c r="B81" s="60"/>
      <c r="C81" s="60"/>
      <c r="D81" s="79" t="s">
        <v>56</v>
      </c>
      <c r="E81" s="79" t="s">
        <v>57</v>
      </c>
      <c r="F81" s="79" t="s">
        <v>58</v>
      </c>
      <c r="G81" s="79" t="s">
        <v>59</v>
      </c>
      <c r="H81" s="79" t="s">
        <v>60</v>
      </c>
      <c r="I81" s="79" t="s">
        <v>61</v>
      </c>
      <c r="J81" s="70" t="s">
        <v>91</v>
      </c>
      <c r="K81" s="63" t="s">
        <v>94</v>
      </c>
      <c r="L81" s="93"/>
      <c r="M81" s="74" t="s">
        <v>50</v>
      </c>
      <c r="N81" s="59"/>
    </row>
    <row r="82" spans="1:14" ht="15.75" x14ac:dyDescent="0.25">
      <c r="A82" s="67" t="s">
        <v>88</v>
      </c>
      <c r="B82" s="67" t="s">
        <v>84</v>
      </c>
      <c r="C82" s="67" t="s">
        <v>82</v>
      </c>
      <c r="D82" s="94"/>
      <c r="E82" s="94"/>
      <c r="F82" s="94">
        <v>621.6</v>
      </c>
      <c r="G82" s="94">
        <v>615.29999999999995</v>
      </c>
      <c r="H82" s="94">
        <v>614.69999999999993</v>
      </c>
      <c r="I82" s="94">
        <v>610.6</v>
      </c>
      <c r="J82" s="100">
        <f>AVERAGE(D82:I82)</f>
        <v>615.54999999999995</v>
      </c>
      <c r="K82" s="86">
        <f t="array" ref="K82">AVERAGE((LARGE(D82:I82,{1,2,3,4})))</f>
        <v>615.54999999999995</v>
      </c>
      <c r="L82" s="82"/>
      <c r="M82" s="74"/>
      <c r="N82" s="59"/>
    </row>
    <row r="83" spans="1:14" ht="15.75" x14ac:dyDescent="0.25">
      <c r="A83" s="67" t="s">
        <v>33</v>
      </c>
      <c r="B83" s="67" t="s">
        <v>34</v>
      </c>
      <c r="C83" s="67"/>
      <c r="D83" s="94">
        <v>615.9</v>
      </c>
      <c r="E83" s="94">
        <v>605.79999999999995</v>
      </c>
      <c r="F83" s="94"/>
      <c r="G83" s="94"/>
      <c r="H83" s="94">
        <v>607.5</v>
      </c>
      <c r="I83" s="94">
        <v>597.9</v>
      </c>
      <c r="J83" s="100">
        <f>AVERAGE(D83:I83)</f>
        <v>606.77499999999998</v>
      </c>
      <c r="K83" s="86">
        <f t="array" ref="K83">AVERAGE((LARGE(D83:I83,{1,2,3,4})))</f>
        <v>606.77499999999998</v>
      </c>
      <c r="L83" s="86"/>
      <c r="M83" s="59"/>
      <c r="N83" s="59"/>
    </row>
    <row r="84" spans="1:14" ht="15.75" x14ac:dyDescent="0.25">
      <c r="A84" s="67" t="s">
        <v>51</v>
      </c>
      <c r="B84" s="67" t="s">
        <v>52</v>
      </c>
      <c r="C84" s="67"/>
      <c r="D84" s="94">
        <v>585.20000000000005</v>
      </c>
      <c r="E84" s="94">
        <v>588.29999999999995</v>
      </c>
      <c r="F84" s="94"/>
      <c r="G84" s="94"/>
      <c r="H84" s="94"/>
      <c r="I84" s="94"/>
      <c r="J84" s="100">
        <f>AVERAGE(D84:I84)</f>
        <v>586.75</v>
      </c>
      <c r="K84" s="86" t="e">
        <f t="array" ref="K84">AVERAGE((LARGE(D84:I84,{1,2,3,4})))</f>
        <v>#NUM!</v>
      </c>
      <c r="L84" s="86"/>
      <c r="M84" s="59"/>
      <c r="N84" s="59"/>
    </row>
    <row r="85" spans="1:14" x14ac:dyDescent="0.25">
      <c r="D85" s="2"/>
      <c r="E85" s="2"/>
      <c r="F85" s="2"/>
      <c r="H85" s="2"/>
      <c r="I85" s="2"/>
      <c r="J85" s="2"/>
    </row>
    <row r="86" spans="1:14" x14ac:dyDescent="0.25">
      <c r="D86" s="2"/>
      <c r="E86" s="2"/>
      <c r="F86" s="2"/>
      <c r="H86" s="2"/>
      <c r="I86" s="2"/>
      <c r="J86" s="2"/>
    </row>
    <row r="87" spans="1:14" x14ac:dyDescent="0.25">
      <c r="D87" s="2"/>
      <c r="E87" s="2"/>
      <c r="F87" s="2"/>
      <c r="H87" s="2"/>
      <c r="I87" s="2"/>
      <c r="J87" s="2"/>
    </row>
    <row r="88" spans="1:14" x14ac:dyDescent="0.25">
      <c r="D88" s="2"/>
      <c r="E88" s="2"/>
      <c r="F88" s="2"/>
      <c r="H88" s="2"/>
      <c r="I88" s="2"/>
      <c r="J88" s="2"/>
    </row>
  </sheetData>
  <sortState ref="A47:K50">
    <sortCondition ref="K47"/>
  </sortState>
  <mergeCells count="1">
    <mergeCell ref="A1:L3"/>
  </mergeCells>
  <printOptions horizontalCentered="1" verticalCentered="1"/>
  <pageMargins left="0.75" right="0.75" top="0.25" bottom="0.25" header="0.5" footer="0.5"/>
  <pageSetup scale="5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8"/>
  <sheetViews>
    <sheetView zoomScale="98" zoomScaleNormal="98" workbookViewId="0">
      <pane xSplit="2" ySplit="1" topLeftCell="C68" activePane="bottomRight" state="frozen"/>
      <selection pane="topRight" activeCell="C1" sqref="C1"/>
      <selection pane="bottomLeft" activeCell="A2" sqref="A2"/>
      <selection pane="bottomRight" activeCell="M76" sqref="M76"/>
    </sheetView>
  </sheetViews>
  <sheetFormatPr defaultColWidth="12" defaultRowHeight="15" x14ac:dyDescent="0.25"/>
  <cols>
    <col min="1" max="1" width="14.5703125" customWidth="1"/>
    <col min="2" max="2" width="13.5703125" customWidth="1"/>
    <col min="3" max="3" width="15.140625" bestFit="1" customWidth="1"/>
    <col min="4" max="4" width="4.7109375" style="46" customWidth="1"/>
    <col min="5" max="5" width="15.85546875" customWidth="1"/>
    <col min="6" max="6" width="4.42578125" style="46" customWidth="1"/>
    <col min="7" max="7" width="14.85546875" customWidth="1"/>
    <col min="8" max="8" width="4" style="46" customWidth="1"/>
    <col min="9" max="9" width="15.28515625" style="3" customWidth="1"/>
    <col min="10" max="10" width="4.140625" style="15" bestFit="1" customWidth="1"/>
    <col min="11" max="11" width="15.5703125" customWidth="1"/>
    <col min="12" max="12" width="6.28515625" bestFit="1" customWidth="1"/>
    <col min="13" max="13" width="16.28515625" customWidth="1"/>
    <col min="14" max="14" width="4.140625" customWidth="1"/>
    <col min="15" max="15" width="26.5703125" customWidth="1"/>
    <col min="16" max="16" width="6" customWidth="1"/>
    <col min="17" max="17" width="23.140625" hidden="1" customWidth="1"/>
    <col min="18" max="18" width="23.140625" bestFit="1" customWidth="1"/>
    <col min="19" max="19" width="17.42578125" bestFit="1" customWidth="1"/>
    <col min="20" max="22" width="23.140625" bestFit="1" customWidth="1"/>
    <col min="23" max="24" width="22.42578125" bestFit="1" customWidth="1"/>
    <col min="25" max="25" width="18.85546875" bestFit="1" customWidth="1"/>
    <col min="26" max="27" width="22.42578125" bestFit="1" customWidth="1"/>
    <col min="28" max="28" width="18.85546875" bestFit="1" customWidth="1"/>
    <col min="29" max="29" width="17.42578125" bestFit="1" customWidth="1"/>
  </cols>
  <sheetData>
    <row r="1" spans="1:31" s="1" customFormat="1" ht="23.25" x14ac:dyDescent="0.35">
      <c r="A1" s="108" t="s">
        <v>55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</row>
    <row r="2" spans="1:31" s="1" customFormat="1" ht="23.25" x14ac:dyDescent="0.35">
      <c r="A2" s="108"/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</row>
    <row r="3" spans="1:31" s="1" customFormat="1" ht="23.25" x14ac:dyDescent="0.35">
      <c r="A3" s="108"/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</row>
    <row r="4" spans="1:31" ht="18" customHeight="1" x14ac:dyDescent="0.3">
      <c r="A4" s="4" t="s">
        <v>62</v>
      </c>
      <c r="B4" s="4"/>
      <c r="C4" s="4"/>
      <c r="D4" s="44"/>
      <c r="E4" s="4"/>
      <c r="F4" s="44"/>
      <c r="G4" s="4"/>
      <c r="H4" s="44"/>
      <c r="I4" s="5"/>
      <c r="J4" s="45"/>
      <c r="K4" s="7"/>
      <c r="L4" s="7"/>
      <c r="M4" s="7"/>
      <c r="N4" s="7"/>
    </row>
    <row r="5" spans="1:31" ht="18" customHeight="1" x14ac:dyDescent="0.3">
      <c r="A5" s="10" t="s">
        <v>0</v>
      </c>
      <c r="B5" s="10"/>
      <c r="C5" s="22" t="s">
        <v>56</v>
      </c>
      <c r="D5" s="16" t="s">
        <v>79</v>
      </c>
      <c r="E5" s="22" t="s">
        <v>57</v>
      </c>
      <c r="F5" s="16" t="s">
        <v>79</v>
      </c>
      <c r="G5" s="22" t="s">
        <v>58</v>
      </c>
      <c r="H5" s="16"/>
      <c r="I5" s="22" t="s">
        <v>59</v>
      </c>
      <c r="J5" s="16"/>
      <c r="K5" s="22" t="s">
        <v>60</v>
      </c>
      <c r="L5" s="22"/>
      <c r="M5" s="22" t="s">
        <v>61</v>
      </c>
      <c r="N5" s="22"/>
      <c r="O5" s="16" t="s">
        <v>80</v>
      </c>
      <c r="P5" s="21" t="s">
        <v>79</v>
      </c>
      <c r="Q5" s="6" t="s">
        <v>40</v>
      </c>
      <c r="R5" s="37"/>
      <c r="S5" s="37"/>
      <c r="T5" s="37"/>
      <c r="U5" s="37"/>
      <c r="V5" s="37"/>
      <c r="W5" s="39"/>
      <c r="X5" s="39"/>
      <c r="Y5" s="37"/>
      <c r="Z5" s="32"/>
      <c r="AA5" s="32"/>
      <c r="AB5" s="32"/>
      <c r="AC5" s="32"/>
      <c r="AD5" s="32"/>
      <c r="AE5" s="32"/>
    </row>
    <row r="6" spans="1:31" ht="18" customHeight="1" x14ac:dyDescent="0.3">
      <c r="A6" s="11" t="s">
        <v>54</v>
      </c>
      <c r="B6" s="11" t="s">
        <v>5</v>
      </c>
      <c r="C6" s="23">
        <v>566</v>
      </c>
      <c r="D6" s="23">
        <v>14</v>
      </c>
      <c r="E6" s="19">
        <v>559</v>
      </c>
      <c r="F6" s="23">
        <v>13</v>
      </c>
      <c r="G6" s="23">
        <v>556</v>
      </c>
      <c r="H6" s="23">
        <v>9</v>
      </c>
      <c r="I6" s="23">
        <v>557</v>
      </c>
      <c r="J6" s="23">
        <v>10</v>
      </c>
      <c r="K6" s="23"/>
      <c r="L6" s="23"/>
      <c r="M6" s="23"/>
      <c r="N6" s="23"/>
      <c r="O6" s="48">
        <f t="array" ref="O6">AVERAGE((LARGE(C6:N6,{1,2,3,4})))</f>
        <v>559.5</v>
      </c>
      <c r="P6" s="17"/>
      <c r="Q6" s="32"/>
      <c r="R6" s="26"/>
      <c r="S6" s="26"/>
      <c r="T6" s="26"/>
      <c r="U6" s="26"/>
      <c r="V6" s="26"/>
      <c r="W6" s="26"/>
      <c r="X6" s="26"/>
      <c r="Y6" s="32"/>
      <c r="Z6" s="32"/>
      <c r="AA6" s="32"/>
      <c r="AB6" s="32"/>
      <c r="AC6" s="32"/>
      <c r="AD6" s="32"/>
      <c r="AE6" s="32"/>
    </row>
    <row r="7" spans="1:31" ht="18" customHeight="1" x14ac:dyDescent="0.3">
      <c r="A7" s="11" t="s">
        <v>8</v>
      </c>
      <c r="B7" s="11" t="s">
        <v>9</v>
      </c>
      <c r="C7" s="23"/>
      <c r="D7" s="23"/>
      <c r="E7" s="19"/>
      <c r="F7" s="23"/>
      <c r="G7" s="23">
        <v>553</v>
      </c>
      <c r="H7" s="23">
        <v>9</v>
      </c>
      <c r="I7" s="23">
        <v>558</v>
      </c>
      <c r="J7" s="23">
        <v>11</v>
      </c>
      <c r="K7" s="23"/>
      <c r="L7" s="23"/>
      <c r="M7" s="23"/>
      <c r="N7" s="23"/>
      <c r="O7" s="48">
        <f t="array" ref="O7">AVERAGE((LARGE(C7:N7,{1,2,3,4})))</f>
        <v>282.75</v>
      </c>
      <c r="P7" s="17"/>
      <c r="Q7" s="32"/>
      <c r="R7" s="26"/>
      <c r="S7" s="26"/>
      <c r="T7" s="26"/>
      <c r="U7" s="26"/>
      <c r="V7" s="26"/>
      <c r="W7" s="26"/>
      <c r="X7" s="26"/>
      <c r="Y7" s="32"/>
      <c r="Z7" s="32"/>
      <c r="AA7" s="32"/>
      <c r="AB7" s="32"/>
      <c r="AC7" s="32"/>
      <c r="AD7" s="32"/>
      <c r="AE7" s="32"/>
    </row>
    <row r="8" spans="1:31" ht="18" customHeight="1" x14ac:dyDescent="0.3">
      <c r="A8" s="11" t="s">
        <v>10</v>
      </c>
      <c r="B8" s="11" t="s">
        <v>11</v>
      </c>
      <c r="C8" s="23"/>
      <c r="D8" s="23"/>
      <c r="E8" s="19"/>
      <c r="F8" s="23"/>
      <c r="G8" s="23"/>
      <c r="H8" s="23"/>
      <c r="I8" s="23"/>
      <c r="J8" s="23"/>
      <c r="K8" s="23"/>
      <c r="L8" s="23"/>
      <c r="M8" s="23"/>
      <c r="N8" s="23"/>
      <c r="O8" s="48" t="e">
        <f t="array" ref="O8">AVERAGE((LARGE(C8:N8,{1,2,3,4})))</f>
        <v>#NUM!</v>
      </c>
      <c r="P8" s="17"/>
      <c r="R8" s="26"/>
      <c r="S8" s="26"/>
      <c r="T8" s="26"/>
      <c r="U8" s="26"/>
      <c r="V8" s="26"/>
      <c r="W8" s="26"/>
      <c r="X8" s="26"/>
      <c r="Y8" s="32"/>
      <c r="Z8" s="32"/>
      <c r="AA8" s="32"/>
      <c r="AB8" s="32"/>
      <c r="AC8" s="32"/>
      <c r="AD8" s="32"/>
      <c r="AE8" s="32"/>
    </row>
    <row r="9" spans="1:31" ht="18" customHeight="1" x14ac:dyDescent="0.3">
      <c r="A9" s="11" t="s">
        <v>6</v>
      </c>
      <c r="B9" s="11" t="s">
        <v>7</v>
      </c>
      <c r="C9" s="23">
        <v>524</v>
      </c>
      <c r="D9" s="23">
        <v>4</v>
      </c>
      <c r="E9" s="19">
        <v>465</v>
      </c>
      <c r="F9" s="23">
        <v>4</v>
      </c>
      <c r="G9" s="23">
        <v>518</v>
      </c>
      <c r="H9" s="23">
        <v>5</v>
      </c>
      <c r="I9" s="23">
        <v>527</v>
      </c>
      <c r="J9" s="23">
        <v>9</v>
      </c>
      <c r="K9" s="23"/>
      <c r="L9" s="23"/>
      <c r="M9" s="23"/>
      <c r="N9" s="23"/>
      <c r="O9" s="48">
        <f t="array" ref="O9">AVERAGE((LARGE(C9:N9,{1,2,3,4})))</f>
        <v>508.5</v>
      </c>
      <c r="P9" s="17"/>
      <c r="R9" s="26"/>
      <c r="S9" s="26"/>
      <c r="T9" s="26"/>
      <c r="U9" s="26"/>
      <c r="V9" s="26"/>
      <c r="W9" s="26"/>
      <c r="X9" s="26"/>
      <c r="Y9" s="32"/>
      <c r="Z9" s="32"/>
      <c r="AA9" s="32"/>
      <c r="AB9" s="32"/>
      <c r="AC9" s="32"/>
      <c r="AD9" s="32"/>
      <c r="AE9" s="32"/>
    </row>
    <row r="10" spans="1:31" ht="10.5" customHeight="1" x14ac:dyDescent="0.3">
      <c r="A10" s="7"/>
      <c r="B10" s="7"/>
      <c r="C10" s="9"/>
      <c r="D10" s="14"/>
      <c r="E10" s="9"/>
      <c r="F10" s="14"/>
      <c r="G10" s="9"/>
      <c r="H10" s="14"/>
      <c r="I10" s="14"/>
      <c r="J10" s="14"/>
      <c r="K10" s="14"/>
      <c r="L10" s="14"/>
      <c r="M10" s="14"/>
      <c r="N10" s="14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31" ht="18" customHeight="1" x14ac:dyDescent="0.3">
      <c r="A11" s="4" t="s">
        <v>63</v>
      </c>
      <c r="B11" s="4"/>
      <c r="C11" s="6"/>
      <c r="D11" s="45"/>
      <c r="E11" s="6"/>
      <c r="F11" s="45"/>
      <c r="G11" s="6"/>
      <c r="H11" s="45"/>
      <c r="I11" s="5"/>
      <c r="J11" s="45"/>
      <c r="K11" s="9"/>
      <c r="L11" s="9"/>
      <c r="M11" s="9"/>
      <c r="N11" s="9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31" ht="18" customHeight="1" x14ac:dyDescent="0.3">
      <c r="A12" s="10" t="s">
        <v>0</v>
      </c>
      <c r="B12" s="10"/>
      <c r="C12" s="22" t="s">
        <v>56</v>
      </c>
      <c r="D12" s="16"/>
      <c r="E12" s="22" t="s">
        <v>57</v>
      </c>
      <c r="F12" s="16"/>
      <c r="G12" s="22" t="s">
        <v>58</v>
      </c>
      <c r="H12" s="16"/>
      <c r="I12" s="22" t="s">
        <v>59</v>
      </c>
      <c r="J12" s="16"/>
      <c r="K12" s="22" t="s">
        <v>60</v>
      </c>
      <c r="L12" s="22"/>
      <c r="M12" s="22" t="s">
        <v>61</v>
      </c>
      <c r="N12" s="22"/>
      <c r="O12" s="38" t="s">
        <v>35</v>
      </c>
      <c r="P12" s="38"/>
      <c r="Q12" s="2" t="s">
        <v>41</v>
      </c>
    </row>
    <row r="13" spans="1:31" ht="18" customHeight="1" x14ac:dyDescent="0.3">
      <c r="A13" s="11" t="s">
        <v>86</v>
      </c>
      <c r="B13" s="11" t="s">
        <v>87</v>
      </c>
      <c r="C13" s="29"/>
      <c r="D13" s="17"/>
      <c r="E13" s="29"/>
      <c r="F13" s="17"/>
      <c r="G13" s="29">
        <v>492</v>
      </c>
      <c r="H13" s="17">
        <v>5</v>
      </c>
      <c r="I13" s="29">
        <v>497</v>
      </c>
      <c r="J13" s="17">
        <v>3</v>
      </c>
      <c r="K13" s="29"/>
      <c r="L13" s="29"/>
      <c r="M13" s="29"/>
      <c r="N13" s="29"/>
      <c r="O13" s="52"/>
      <c r="P13" s="52"/>
      <c r="Q13" s="2"/>
    </row>
    <row r="14" spans="1:31" ht="18" customHeight="1" x14ac:dyDescent="0.3">
      <c r="A14" s="11" t="s">
        <v>73</v>
      </c>
      <c r="B14" s="11" t="s">
        <v>74</v>
      </c>
      <c r="C14" s="23">
        <v>495</v>
      </c>
      <c r="D14" s="23">
        <v>5</v>
      </c>
      <c r="E14" s="23">
        <v>503</v>
      </c>
      <c r="F14" s="23">
        <v>3</v>
      </c>
      <c r="G14" s="23">
        <v>476</v>
      </c>
      <c r="H14" s="23">
        <v>8</v>
      </c>
      <c r="I14" s="23"/>
      <c r="J14" s="23"/>
      <c r="K14" s="23"/>
      <c r="L14" s="23"/>
      <c r="M14" s="23"/>
      <c r="N14" s="23"/>
      <c r="O14" s="48">
        <f t="array" ref="O14">AVERAGE((LARGE(C14:N14,{1,2,3,4})))</f>
        <v>370.5</v>
      </c>
      <c r="P14" s="17"/>
      <c r="Q14" s="2"/>
    </row>
    <row r="15" spans="1:31" ht="9.6" customHeight="1" x14ac:dyDescent="0.3">
      <c r="A15" s="7"/>
      <c r="B15" s="7"/>
      <c r="C15" s="14"/>
      <c r="D15" s="14"/>
      <c r="E15" s="14"/>
      <c r="F15" s="14"/>
      <c r="G15" s="14"/>
      <c r="H15" s="14"/>
      <c r="I15" s="14"/>
      <c r="J15" s="14"/>
      <c r="K15" s="26"/>
      <c r="L15" s="26"/>
      <c r="M15" s="26"/>
      <c r="N15" s="26"/>
    </row>
    <row r="16" spans="1:31" ht="18" customHeight="1" x14ac:dyDescent="0.3">
      <c r="A16" s="4" t="s">
        <v>64</v>
      </c>
      <c r="B16" s="4"/>
      <c r="C16" s="6"/>
      <c r="D16" s="45"/>
      <c r="E16" s="6"/>
      <c r="F16" s="45"/>
      <c r="G16" s="6"/>
      <c r="H16" s="45"/>
      <c r="I16" s="5"/>
      <c r="J16" s="45"/>
      <c r="K16" s="9"/>
      <c r="L16" s="9"/>
      <c r="M16" s="9"/>
      <c r="N16" s="9"/>
    </row>
    <row r="17" spans="1:24" ht="18" customHeight="1" x14ac:dyDescent="0.3">
      <c r="A17" s="10" t="s">
        <v>0</v>
      </c>
      <c r="B17" s="10"/>
      <c r="C17" s="22" t="s">
        <v>56</v>
      </c>
      <c r="D17" s="16"/>
      <c r="E17" s="22" t="s">
        <v>57</v>
      </c>
      <c r="F17" s="16"/>
      <c r="G17" s="22" t="s">
        <v>58</v>
      </c>
      <c r="H17" s="16"/>
      <c r="I17" s="22" t="s">
        <v>59</v>
      </c>
      <c r="J17" s="16"/>
      <c r="K17" s="22" t="s">
        <v>60</v>
      </c>
      <c r="L17" s="22"/>
      <c r="M17" s="22" t="s">
        <v>61</v>
      </c>
      <c r="N17" s="22"/>
      <c r="O17" s="16" t="s">
        <v>35</v>
      </c>
      <c r="P17" s="21"/>
      <c r="Q17" s="2" t="s">
        <v>42</v>
      </c>
    </row>
    <row r="18" spans="1:24" ht="18" customHeight="1" x14ac:dyDescent="0.3">
      <c r="A18" s="11" t="s">
        <v>54</v>
      </c>
      <c r="B18" s="11" t="s">
        <v>5</v>
      </c>
      <c r="C18" s="23">
        <v>567</v>
      </c>
      <c r="D18" s="23">
        <v>6</v>
      </c>
      <c r="E18" s="23">
        <v>577</v>
      </c>
      <c r="F18" s="23">
        <v>5</v>
      </c>
      <c r="G18" s="17">
        <v>558</v>
      </c>
      <c r="H18" s="17">
        <v>15</v>
      </c>
      <c r="I18" s="17">
        <v>571</v>
      </c>
      <c r="J18" s="17">
        <v>13</v>
      </c>
      <c r="K18" s="17">
        <v>571</v>
      </c>
      <c r="L18" s="17"/>
      <c r="M18" s="17"/>
      <c r="N18" s="17"/>
      <c r="O18" s="48">
        <f t="array" ref="O18">AVERAGE((LARGE(C18:N18,{1,2,3,4})))</f>
        <v>571.5</v>
      </c>
      <c r="P18" s="23"/>
      <c r="Q18" s="31"/>
    </row>
    <row r="19" spans="1:24" ht="18" customHeight="1" x14ac:dyDescent="0.3">
      <c r="A19" s="11" t="s">
        <v>10</v>
      </c>
      <c r="B19" s="11" t="s">
        <v>11</v>
      </c>
      <c r="C19" s="23">
        <v>540</v>
      </c>
      <c r="D19" s="23">
        <v>4</v>
      </c>
      <c r="E19" s="23">
        <v>546</v>
      </c>
      <c r="F19" s="23">
        <v>2</v>
      </c>
      <c r="G19" s="17"/>
      <c r="H19" s="17"/>
      <c r="I19" s="17"/>
      <c r="J19" s="17"/>
      <c r="K19" s="17">
        <v>553</v>
      </c>
      <c r="L19" s="17"/>
      <c r="M19" s="17"/>
      <c r="N19" s="17"/>
      <c r="O19" s="48">
        <f t="array" ref="O19">AVERAGE((LARGE(C19:N19,{1,2,3,4})))</f>
        <v>410.75</v>
      </c>
      <c r="P19" s="23"/>
      <c r="Q19" s="31"/>
    </row>
    <row r="20" spans="1:24" ht="18" customHeight="1" x14ac:dyDescent="0.3">
      <c r="A20" s="28" t="s">
        <v>8</v>
      </c>
      <c r="B20" s="28" t="s">
        <v>9</v>
      </c>
      <c r="C20" s="33"/>
      <c r="D20" s="33"/>
      <c r="E20" s="33"/>
      <c r="F20" s="33"/>
      <c r="G20" s="24">
        <v>550</v>
      </c>
      <c r="H20" s="24">
        <v>7</v>
      </c>
      <c r="I20" s="24">
        <v>558</v>
      </c>
      <c r="J20" s="24">
        <v>17</v>
      </c>
      <c r="K20" s="24">
        <v>542</v>
      </c>
      <c r="L20" s="24"/>
      <c r="M20" s="24"/>
      <c r="N20" s="24"/>
      <c r="O20" s="49">
        <f t="array" ref="O20">AVERAGE((LARGE(C20:N20,{1,2,3,4})))</f>
        <v>416.75</v>
      </c>
      <c r="P20" s="33"/>
      <c r="Q20" s="31"/>
    </row>
    <row r="21" spans="1:24" ht="18" customHeight="1" x14ac:dyDescent="0.3">
      <c r="A21" s="28" t="s">
        <v>86</v>
      </c>
      <c r="B21" s="28" t="s">
        <v>87</v>
      </c>
      <c r="C21" s="33"/>
      <c r="D21" s="33"/>
      <c r="E21" s="33"/>
      <c r="F21" s="33"/>
      <c r="G21" s="24">
        <v>308</v>
      </c>
      <c r="H21" s="24"/>
      <c r="I21" s="24">
        <v>247</v>
      </c>
      <c r="J21" s="24">
        <v>3</v>
      </c>
      <c r="K21" s="24"/>
      <c r="L21" s="24"/>
      <c r="M21" s="24"/>
      <c r="N21" s="24"/>
      <c r="O21" s="49"/>
      <c r="P21" s="33"/>
      <c r="Q21" s="31"/>
    </row>
    <row r="22" spans="1:24" ht="18" customHeight="1" x14ac:dyDescent="0.3">
      <c r="A22" s="11" t="s">
        <v>73</v>
      </c>
      <c r="B22" s="11" t="s">
        <v>74</v>
      </c>
      <c r="C22" s="19">
        <v>514</v>
      </c>
      <c r="D22" s="19">
        <v>3</v>
      </c>
      <c r="E22" s="19">
        <v>481</v>
      </c>
      <c r="F22" s="19">
        <v>2</v>
      </c>
      <c r="G22" s="13">
        <v>512</v>
      </c>
      <c r="H22" s="13">
        <v>9</v>
      </c>
      <c r="I22" s="13">
        <v>368</v>
      </c>
      <c r="J22" s="13">
        <v>4</v>
      </c>
      <c r="K22" s="13">
        <v>298</v>
      </c>
      <c r="L22" s="13"/>
      <c r="M22" s="13"/>
      <c r="N22" s="13"/>
      <c r="O22" s="49">
        <f t="array" ref="O22">AVERAGE((LARGE(C22:N22,{1,2,3,4})))</f>
        <v>468.75</v>
      </c>
      <c r="P22" s="23"/>
      <c r="Q22" s="31"/>
    </row>
    <row r="23" spans="1:24" ht="10.5" customHeight="1" x14ac:dyDescent="0.3">
      <c r="A23" s="7"/>
      <c r="B23" s="7"/>
      <c r="C23" s="14"/>
      <c r="D23" s="14"/>
      <c r="E23" s="14"/>
      <c r="F23" s="14"/>
      <c r="G23" s="14"/>
      <c r="H23" s="14"/>
      <c r="I23" s="14"/>
      <c r="J23" s="14"/>
      <c r="K23" s="26"/>
      <c r="L23" s="26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2"/>
    </row>
    <row r="24" spans="1:24" ht="18" customHeight="1" x14ac:dyDescent="0.3">
      <c r="A24" s="4" t="s">
        <v>53</v>
      </c>
      <c r="B24" s="4"/>
      <c r="C24" s="6"/>
      <c r="D24" s="45"/>
      <c r="E24" s="6"/>
      <c r="F24" s="45"/>
      <c r="G24" s="6"/>
      <c r="H24" s="45"/>
      <c r="I24" s="14"/>
      <c r="J24" s="14"/>
      <c r="K24" s="14"/>
      <c r="L24" s="14"/>
      <c r="M24" s="14"/>
      <c r="N24" s="14"/>
      <c r="O24" s="9"/>
      <c r="P24" s="9"/>
      <c r="Q24" s="15"/>
    </row>
    <row r="25" spans="1:24" ht="18" customHeight="1" x14ac:dyDescent="0.3">
      <c r="A25" s="10" t="s">
        <v>0</v>
      </c>
      <c r="B25" s="10"/>
      <c r="C25" s="22" t="s">
        <v>56</v>
      </c>
      <c r="D25" s="16"/>
      <c r="E25" s="22" t="s">
        <v>57</v>
      </c>
      <c r="F25" s="16"/>
      <c r="G25" s="22" t="s">
        <v>58</v>
      </c>
      <c r="H25" s="16"/>
      <c r="I25" s="22" t="s">
        <v>59</v>
      </c>
      <c r="J25" s="16"/>
      <c r="K25" s="22" t="s">
        <v>60</v>
      </c>
      <c r="L25" s="22"/>
      <c r="M25" s="22" t="s">
        <v>61</v>
      </c>
      <c r="N25" s="22"/>
      <c r="O25" s="27" t="s">
        <v>35</v>
      </c>
      <c r="P25" s="27"/>
      <c r="Q25" s="2" t="s">
        <v>43</v>
      </c>
    </row>
    <row r="26" spans="1:24" ht="18" customHeight="1" x14ac:dyDescent="0.3">
      <c r="A26" s="11" t="s">
        <v>54</v>
      </c>
      <c r="B26" s="11" t="s">
        <v>5</v>
      </c>
      <c r="C26" s="23">
        <v>532</v>
      </c>
      <c r="D26" s="23">
        <v>6</v>
      </c>
      <c r="E26" s="40">
        <v>532</v>
      </c>
      <c r="F26" s="23"/>
      <c r="G26" s="40">
        <v>520</v>
      </c>
      <c r="H26" s="23">
        <v>3</v>
      </c>
      <c r="I26" s="40">
        <v>529</v>
      </c>
      <c r="J26" s="23">
        <v>6</v>
      </c>
      <c r="K26" s="40"/>
      <c r="L26" s="40"/>
      <c r="M26" s="40"/>
      <c r="N26" s="40"/>
      <c r="O26" s="48">
        <f t="array" ref="O26">AVERAGE((LARGE(C26:N26,{1,2,3,4,5})))</f>
        <v>423.8</v>
      </c>
      <c r="P26" s="23"/>
      <c r="Q26" s="31"/>
    </row>
    <row r="27" spans="1:24" ht="18" customHeight="1" x14ac:dyDescent="0.3">
      <c r="A27" s="11" t="s">
        <v>90</v>
      </c>
      <c r="B27" s="11" t="s">
        <v>87</v>
      </c>
      <c r="C27" s="19"/>
      <c r="D27" s="19"/>
      <c r="E27" s="53"/>
      <c r="F27" s="19"/>
      <c r="G27" s="53">
        <v>382</v>
      </c>
      <c r="H27" s="19">
        <v>1</v>
      </c>
      <c r="I27" s="53">
        <v>368</v>
      </c>
      <c r="J27" s="19">
        <v>3</v>
      </c>
      <c r="K27" s="53"/>
      <c r="L27" s="53"/>
      <c r="M27" s="53"/>
      <c r="N27" s="53"/>
      <c r="O27" s="55"/>
      <c r="P27" s="19"/>
      <c r="Q27" s="31"/>
    </row>
    <row r="28" spans="1:24" ht="9.6" customHeight="1" x14ac:dyDescent="0.3">
      <c r="A28" s="7"/>
      <c r="B28" s="7"/>
      <c r="C28" s="9"/>
      <c r="D28" s="14"/>
      <c r="E28" s="9"/>
      <c r="F28" s="14"/>
      <c r="G28" s="9"/>
      <c r="H28" s="14"/>
      <c r="I28" s="14"/>
      <c r="J28" s="14"/>
      <c r="K28" s="14"/>
      <c r="L28" s="14"/>
      <c r="M28" s="14"/>
      <c r="N28" s="14"/>
    </row>
    <row r="29" spans="1:24" ht="18" customHeight="1" x14ac:dyDescent="0.3">
      <c r="A29" s="4" t="s">
        <v>65</v>
      </c>
      <c r="B29" s="4"/>
      <c r="C29" s="6"/>
      <c r="D29" s="45"/>
      <c r="E29" s="6"/>
      <c r="F29" s="45"/>
      <c r="G29" s="6"/>
      <c r="H29" s="45"/>
      <c r="I29" s="5"/>
      <c r="J29" s="45"/>
      <c r="K29" s="6"/>
      <c r="L29" s="6"/>
      <c r="M29" s="6"/>
      <c r="N29" s="6"/>
    </row>
    <row r="30" spans="1:24" ht="18" customHeight="1" x14ac:dyDescent="0.3">
      <c r="A30" s="10" t="s">
        <v>0</v>
      </c>
      <c r="B30" s="10"/>
      <c r="C30" s="22" t="s">
        <v>56</v>
      </c>
      <c r="D30" s="16"/>
      <c r="E30" s="22" t="s">
        <v>57</v>
      </c>
      <c r="F30" s="16"/>
      <c r="G30" s="22" t="s">
        <v>58</v>
      </c>
      <c r="H30" s="16"/>
      <c r="I30" s="22" t="s">
        <v>59</v>
      </c>
      <c r="J30" s="16"/>
      <c r="K30" s="22" t="s">
        <v>60</v>
      </c>
      <c r="L30" s="22"/>
      <c r="M30" s="22" t="s">
        <v>61</v>
      </c>
      <c r="N30" s="22"/>
      <c r="O30" s="16" t="s">
        <v>35</v>
      </c>
      <c r="P30" s="21"/>
      <c r="Q30" s="6" t="s">
        <v>44</v>
      </c>
    </row>
    <row r="31" spans="1:24" ht="18" customHeight="1" x14ac:dyDescent="0.3">
      <c r="A31" s="11" t="s">
        <v>18</v>
      </c>
      <c r="B31" s="11" t="s">
        <v>19</v>
      </c>
      <c r="C31" s="25">
        <v>571.79999999999995</v>
      </c>
      <c r="D31" s="23">
        <v>9</v>
      </c>
      <c r="E31" s="18">
        <v>559.20000000000005</v>
      </c>
      <c r="F31" s="17">
        <v>11</v>
      </c>
      <c r="G31" s="18"/>
      <c r="H31" s="17"/>
      <c r="I31" s="18"/>
      <c r="J31" s="17"/>
      <c r="K31" s="18"/>
      <c r="L31" s="18"/>
      <c r="M31" s="12"/>
      <c r="N31" s="12"/>
      <c r="O31" s="50">
        <f t="array" ref="O31">AVERAGE((LARGE(C31:N31,{1,2,3,4})))</f>
        <v>287.75</v>
      </c>
      <c r="P31" s="25"/>
    </row>
    <row r="32" spans="1:24" ht="18" customHeight="1" x14ac:dyDescent="0.3">
      <c r="A32" s="11" t="s">
        <v>22</v>
      </c>
      <c r="B32" s="11" t="s">
        <v>23</v>
      </c>
      <c r="C32" s="20">
        <v>568.4</v>
      </c>
      <c r="D32" s="19">
        <v>10</v>
      </c>
      <c r="E32" s="12">
        <v>571.1</v>
      </c>
      <c r="F32" s="13">
        <v>9</v>
      </c>
      <c r="G32" s="12"/>
      <c r="H32" s="13"/>
      <c r="I32" s="12"/>
      <c r="J32" s="13"/>
      <c r="K32" s="12"/>
      <c r="L32" s="12"/>
      <c r="M32" s="12"/>
      <c r="N32" s="12"/>
      <c r="O32" s="50">
        <f t="array" ref="O32">AVERAGE((LARGE(C32:N32,{1,2,3,4})))</f>
        <v>289.625</v>
      </c>
      <c r="P32" s="25"/>
    </row>
    <row r="33" spans="1:17" ht="10.5" customHeight="1" x14ac:dyDescent="0.3">
      <c r="A33" s="7"/>
      <c r="B33" s="7"/>
      <c r="C33" s="9"/>
      <c r="D33" s="14"/>
      <c r="E33" s="9"/>
      <c r="F33" s="14"/>
      <c r="G33" s="9"/>
      <c r="H33" s="14"/>
      <c r="I33" s="14"/>
      <c r="J33" s="14"/>
      <c r="K33" s="14"/>
      <c r="L33" s="14"/>
      <c r="M33" s="14"/>
      <c r="N33" s="14"/>
    </row>
    <row r="34" spans="1:17" ht="18" customHeight="1" x14ac:dyDescent="0.3">
      <c r="A34" s="4" t="s">
        <v>66</v>
      </c>
      <c r="B34" s="4"/>
      <c r="C34" s="6"/>
      <c r="D34" s="45"/>
      <c r="E34" s="6"/>
      <c r="F34" s="45"/>
      <c r="G34" s="6"/>
      <c r="H34" s="45"/>
      <c r="I34" s="5"/>
      <c r="J34" s="45"/>
      <c r="K34" s="6"/>
      <c r="L34" s="6"/>
      <c r="M34" s="6"/>
      <c r="N34" s="6"/>
    </row>
    <row r="35" spans="1:17" ht="18" customHeight="1" x14ac:dyDescent="0.3">
      <c r="A35" s="10" t="s">
        <v>0</v>
      </c>
      <c r="B35" s="10"/>
      <c r="C35" s="22" t="s">
        <v>56</v>
      </c>
      <c r="D35" s="16"/>
      <c r="E35" s="22" t="s">
        <v>57</v>
      </c>
      <c r="F35" s="16"/>
      <c r="G35" s="22" t="s">
        <v>58</v>
      </c>
      <c r="H35" s="16"/>
      <c r="I35" s="22" t="s">
        <v>59</v>
      </c>
      <c r="J35" s="16"/>
      <c r="K35" s="22" t="s">
        <v>60</v>
      </c>
      <c r="L35" s="22"/>
      <c r="M35" s="22" t="s">
        <v>61</v>
      </c>
      <c r="N35" s="22"/>
      <c r="O35" s="16" t="s">
        <v>35</v>
      </c>
      <c r="P35" s="21"/>
      <c r="Q35" s="6" t="s">
        <v>45</v>
      </c>
    </row>
    <row r="36" spans="1:17" ht="18" customHeight="1" x14ac:dyDescent="0.3">
      <c r="A36" s="11" t="s">
        <v>1</v>
      </c>
      <c r="B36" s="11" t="s">
        <v>2</v>
      </c>
      <c r="C36" s="25">
        <v>614.79999999999995</v>
      </c>
      <c r="D36" s="23">
        <v>38</v>
      </c>
      <c r="E36" s="18">
        <v>615.29999999999995</v>
      </c>
      <c r="F36" s="17">
        <v>40</v>
      </c>
      <c r="G36" s="18">
        <v>614.20000000000005</v>
      </c>
      <c r="H36" s="17">
        <v>38</v>
      </c>
      <c r="I36" s="18">
        <v>611.5</v>
      </c>
      <c r="J36" s="17">
        <v>38</v>
      </c>
      <c r="K36" s="18"/>
      <c r="L36" s="18"/>
      <c r="M36" s="18"/>
      <c r="N36" s="18"/>
      <c r="O36" s="50">
        <f t="array" ref="O36">AVERAGE((LARGE(C36:N36,{1,2,3,4})))</f>
        <v>613.95000000000005</v>
      </c>
      <c r="P36" s="18"/>
      <c r="Q36" s="32"/>
    </row>
    <row r="37" spans="1:17" ht="8.4499999999999993" customHeight="1" x14ac:dyDescent="0.3">
      <c r="A37" s="7"/>
      <c r="B37" s="7"/>
      <c r="C37" s="9"/>
      <c r="D37" s="14"/>
      <c r="E37" s="9"/>
      <c r="F37" s="14"/>
      <c r="G37" s="9"/>
      <c r="H37" s="14"/>
      <c r="I37" s="8"/>
      <c r="J37" s="14"/>
      <c r="K37" s="9"/>
      <c r="L37" s="9"/>
      <c r="M37" s="9"/>
      <c r="N37" s="9"/>
    </row>
    <row r="38" spans="1:17" ht="18" customHeight="1" x14ac:dyDescent="0.3">
      <c r="A38" s="4" t="s">
        <v>67</v>
      </c>
      <c r="B38" s="4"/>
      <c r="C38" s="6"/>
      <c r="D38" s="45"/>
      <c r="E38" s="6"/>
      <c r="F38" s="45"/>
      <c r="G38" s="6"/>
      <c r="H38" s="45"/>
      <c r="I38" s="5"/>
      <c r="J38" s="45"/>
      <c r="K38" s="9"/>
      <c r="L38" s="9"/>
      <c r="M38" s="9"/>
      <c r="N38" s="9"/>
    </row>
    <row r="39" spans="1:17" ht="18" customHeight="1" x14ac:dyDescent="0.3">
      <c r="A39" s="10" t="s">
        <v>0</v>
      </c>
      <c r="B39" s="10"/>
      <c r="C39" s="22" t="s">
        <v>56</v>
      </c>
      <c r="D39" s="16"/>
      <c r="E39" s="22" t="s">
        <v>57</v>
      </c>
      <c r="F39" s="16"/>
      <c r="G39" s="22" t="s">
        <v>58</v>
      </c>
      <c r="H39" s="16"/>
      <c r="I39" s="22" t="s">
        <v>59</v>
      </c>
      <c r="J39" s="16"/>
      <c r="K39" s="22" t="s">
        <v>60</v>
      </c>
      <c r="L39" s="22"/>
      <c r="M39" s="22" t="s">
        <v>61</v>
      </c>
      <c r="N39" s="22"/>
      <c r="O39" s="35" t="s">
        <v>35</v>
      </c>
      <c r="P39" s="36"/>
      <c r="Q39" s="37" t="s">
        <v>46</v>
      </c>
    </row>
    <row r="40" spans="1:17" ht="18" customHeight="1" x14ac:dyDescent="0.3">
      <c r="A40" s="11" t="s">
        <v>14</v>
      </c>
      <c r="B40" s="11" t="s">
        <v>15</v>
      </c>
      <c r="C40" s="25">
        <v>629.79999999999995</v>
      </c>
      <c r="D40" s="23">
        <v>54</v>
      </c>
      <c r="E40" s="25">
        <v>626.20000000000005</v>
      </c>
      <c r="F40" s="23">
        <v>52</v>
      </c>
      <c r="G40" s="18">
        <v>632.4</v>
      </c>
      <c r="H40" s="17">
        <v>52</v>
      </c>
      <c r="I40" s="18">
        <v>629.70000000000005</v>
      </c>
      <c r="J40" s="17">
        <v>54</v>
      </c>
      <c r="K40" s="18"/>
      <c r="L40" s="18"/>
      <c r="M40" s="18"/>
      <c r="N40" s="18"/>
      <c r="O40" s="50">
        <f t="array" ref="O40">AVERAGE((LARGE(C40:N40,{1,2,3,4})))</f>
        <v>629.52499999999998</v>
      </c>
      <c r="P40" s="25"/>
      <c r="Q40" s="32"/>
    </row>
    <row r="41" spans="1:17" ht="18" customHeight="1" x14ac:dyDescent="0.3">
      <c r="A41" s="11" t="s">
        <v>18</v>
      </c>
      <c r="B41" s="11" t="s">
        <v>19</v>
      </c>
      <c r="C41" s="25">
        <v>629.20000000000005</v>
      </c>
      <c r="D41" s="23">
        <v>51</v>
      </c>
      <c r="E41" s="25">
        <v>626.6</v>
      </c>
      <c r="F41" s="23">
        <v>53</v>
      </c>
      <c r="G41" s="18">
        <v>628.1</v>
      </c>
      <c r="H41" s="17">
        <v>52</v>
      </c>
      <c r="I41" s="18">
        <v>628.79999999999995</v>
      </c>
      <c r="J41" s="17">
        <v>55</v>
      </c>
      <c r="K41" s="18"/>
      <c r="L41" s="18"/>
      <c r="M41" s="18"/>
      <c r="N41" s="18"/>
      <c r="O41" s="50">
        <f t="array" ref="O41">AVERAGE((LARGE(C41:N41,{1,2,3,4})))</f>
        <v>628.17499999999995</v>
      </c>
      <c r="P41" s="25"/>
      <c r="Q41" s="32"/>
    </row>
    <row r="42" spans="1:17" ht="18" customHeight="1" x14ac:dyDescent="0.3">
      <c r="A42" s="11" t="s">
        <v>30</v>
      </c>
      <c r="B42" s="11" t="s">
        <v>2</v>
      </c>
      <c r="C42" s="25">
        <v>623</v>
      </c>
      <c r="D42" s="23">
        <v>51</v>
      </c>
      <c r="E42" s="25">
        <v>629.79999999999995</v>
      </c>
      <c r="F42" s="23">
        <v>56</v>
      </c>
      <c r="G42" s="18">
        <v>629.9</v>
      </c>
      <c r="H42" s="17">
        <v>55</v>
      </c>
      <c r="I42" s="18">
        <v>622.4</v>
      </c>
      <c r="J42" s="17">
        <v>49</v>
      </c>
      <c r="K42" s="18"/>
      <c r="L42" s="18"/>
      <c r="M42" s="18"/>
      <c r="N42" s="18"/>
      <c r="O42" s="50">
        <f t="array" ref="O42">AVERAGE((LARGE(C42:N42,{1,2,3,4})))</f>
        <v>626.27499999999998</v>
      </c>
      <c r="P42" s="25"/>
      <c r="Q42" s="32"/>
    </row>
    <row r="43" spans="1:17" ht="18" customHeight="1" x14ac:dyDescent="0.3">
      <c r="A43" s="11" t="s">
        <v>26</v>
      </c>
      <c r="B43" s="11" t="s">
        <v>27</v>
      </c>
      <c r="C43" s="18">
        <v>627</v>
      </c>
      <c r="D43" s="17">
        <v>54</v>
      </c>
      <c r="E43" s="18">
        <v>625.20000000000005</v>
      </c>
      <c r="F43" s="17">
        <v>46</v>
      </c>
      <c r="G43" s="18"/>
      <c r="H43" s="17"/>
      <c r="I43" s="18"/>
      <c r="J43" s="17"/>
      <c r="K43" s="18"/>
      <c r="L43" s="18"/>
      <c r="M43" s="18"/>
      <c r="N43" s="18"/>
      <c r="O43" s="50">
        <f t="array" ref="O43">AVERAGE((LARGE(C43:N43,{1,2,3,4})))</f>
        <v>338.05</v>
      </c>
      <c r="P43" s="25"/>
      <c r="Q43" s="32"/>
    </row>
    <row r="44" spans="1:17" ht="18" customHeight="1" x14ac:dyDescent="0.3">
      <c r="A44" s="11" t="s">
        <v>36</v>
      </c>
      <c r="B44" s="11" t="s">
        <v>37</v>
      </c>
      <c r="C44" s="18">
        <v>628.4</v>
      </c>
      <c r="D44" s="17">
        <v>52</v>
      </c>
      <c r="E44" s="18">
        <v>623.20000000000005</v>
      </c>
      <c r="F44" s="17">
        <v>49</v>
      </c>
      <c r="G44" s="18">
        <v>631.9</v>
      </c>
      <c r="H44" s="17">
        <v>58</v>
      </c>
      <c r="I44" s="18">
        <v>629.70000000000005</v>
      </c>
      <c r="J44" s="17">
        <v>55</v>
      </c>
      <c r="K44" s="18"/>
      <c r="L44" s="18"/>
      <c r="M44" s="18"/>
      <c r="N44" s="18"/>
      <c r="O44" s="50">
        <f t="array" ref="O44">AVERAGE((LARGE(C44:N44,{1,2,3,4})))</f>
        <v>628.29999999999995</v>
      </c>
      <c r="P44" s="25"/>
      <c r="Q44" s="32"/>
    </row>
    <row r="45" spans="1:17" ht="18" customHeight="1" x14ac:dyDescent="0.3">
      <c r="A45" s="11" t="s">
        <v>24</v>
      </c>
      <c r="B45" s="11" t="s">
        <v>25</v>
      </c>
      <c r="C45" s="18">
        <v>621.20000000000005</v>
      </c>
      <c r="D45" s="17">
        <v>46</v>
      </c>
      <c r="E45" s="18">
        <v>630.1</v>
      </c>
      <c r="F45" s="17">
        <v>56</v>
      </c>
      <c r="G45" s="18">
        <v>623.4</v>
      </c>
      <c r="H45" s="17">
        <v>49</v>
      </c>
      <c r="I45" s="18">
        <v>625.29999999999995</v>
      </c>
      <c r="J45" s="17">
        <v>50</v>
      </c>
      <c r="K45" s="18"/>
      <c r="L45" s="18"/>
      <c r="M45" s="18"/>
      <c r="N45" s="18"/>
      <c r="O45" s="50">
        <f t="array" ref="O45">AVERAGE((LARGE(C45:N45,{1,2,3,4})))</f>
        <v>625</v>
      </c>
      <c r="P45" s="25"/>
      <c r="Q45" s="32"/>
    </row>
    <row r="46" spans="1:17" ht="18" customHeight="1" x14ac:dyDescent="0.3">
      <c r="A46" s="11" t="s">
        <v>22</v>
      </c>
      <c r="B46" s="11" t="s">
        <v>23</v>
      </c>
      <c r="C46" s="18">
        <v>627.29999999999995</v>
      </c>
      <c r="D46" s="17">
        <v>51</v>
      </c>
      <c r="E46" s="18">
        <v>623.29999999999995</v>
      </c>
      <c r="F46" s="17">
        <v>48</v>
      </c>
      <c r="G46" s="18">
        <v>627.9</v>
      </c>
      <c r="H46" s="17">
        <v>56</v>
      </c>
      <c r="I46" s="18">
        <v>622.5</v>
      </c>
      <c r="J46" s="17">
        <v>48</v>
      </c>
      <c r="K46" s="18"/>
      <c r="L46" s="18"/>
      <c r="M46" s="18"/>
      <c r="N46" s="18"/>
      <c r="O46" s="50">
        <f t="array" ref="O46">AVERAGE((LARGE(C46:N46,{1,2,3,4})))</f>
        <v>625.25</v>
      </c>
      <c r="P46" s="25"/>
      <c r="Q46" s="32"/>
    </row>
    <row r="47" spans="1:17" ht="18" customHeight="1" x14ac:dyDescent="0.3">
      <c r="A47" s="11" t="s">
        <v>38</v>
      </c>
      <c r="B47" s="11" t="s">
        <v>32</v>
      </c>
      <c r="C47" s="18">
        <v>620.6</v>
      </c>
      <c r="D47" s="17">
        <v>45</v>
      </c>
      <c r="E47" s="18">
        <v>626.20000000000005</v>
      </c>
      <c r="F47" s="17">
        <v>49</v>
      </c>
      <c r="G47" s="18">
        <v>623.70000000000005</v>
      </c>
      <c r="H47" s="17">
        <v>48</v>
      </c>
      <c r="I47" s="18">
        <v>623.70000000000005</v>
      </c>
      <c r="J47" s="17">
        <v>50</v>
      </c>
      <c r="K47" s="18"/>
      <c r="L47" s="18"/>
      <c r="M47" s="18"/>
      <c r="N47" s="18"/>
      <c r="O47" s="50">
        <f t="array" ref="O47">AVERAGE((LARGE(C47:N47,{1,2,3,4})))</f>
        <v>623.55000000000007</v>
      </c>
      <c r="P47" s="25"/>
      <c r="Q47" s="32"/>
    </row>
    <row r="48" spans="1:17" ht="18" customHeight="1" x14ac:dyDescent="0.3">
      <c r="A48" s="11" t="s">
        <v>16</v>
      </c>
      <c r="B48" s="11" t="s">
        <v>17</v>
      </c>
      <c r="C48" s="18">
        <v>618.5</v>
      </c>
      <c r="D48" s="17">
        <v>44</v>
      </c>
      <c r="E48" s="18">
        <v>623.70000000000005</v>
      </c>
      <c r="F48" s="17">
        <v>53</v>
      </c>
      <c r="G48" s="18">
        <v>620.9</v>
      </c>
      <c r="H48" s="17">
        <v>48</v>
      </c>
      <c r="I48" s="18">
        <v>617.70000000000005</v>
      </c>
      <c r="J48" s="17">
        <v>40</v>
      </c>
      <c r="K48" s="18"/>
      <c r="L48" s="18"/>
      <c r="M48" s="18"/>
      <c r="N48" s="18"/>
      <c r="O48" s="50">
        <f t="array" ref="O48">AVERAGE((LARGE(C48:N48,{1,2,3,4})))</f>
        <v>620.20000000000005</v>
      </c>
      <c r="P48" s="25"/>
      <c r="Q48" s="32"/>
    </row>
    <row r="49" spans="1:18" ht="18" customHeight="1" x14ac:dyDescent="0.3">
      <c r="A49" s="11" t="s">
        <v>12</v>
      </c>
      <c r="B49" s="11" t="s">
        <v>31</v>
      </c>
      <c r="C49" s="18">
        <v>607.1</v>
      </c>
      <c r="D49" s="17">
        <v>30</v>
      </c>
      <c r="E49" s="18">
        <v>600.70000000000005</v>
      </c>
      <c r="F49" s="17">
        <v>27</v>
      </c>
      <c r="G49" s="18"/>
      <c r="H49" s="17"/>
      <c r="I49" s="18"/>
      <c r="J49" s="17"/>
      <c r="K49" s="18"/>
      <c r="L49" s="18"/>
      <c r="M49" s="18"/>
      <c r="N49" s="18"/>
      <c r="O49" s="50">
        <f t="array" ref="O49">AVERAGE((LARGE(C49:N49,{1,2,3,4})))</f>
        <v>316.20000000000005</v>
      </c>
      <c r="P49" s="25"/>
      <c r="Q49" s="32"/>
    </row>
    <row r="50" spans="1:18" ht="18" customHeight="1" x14ac:dyDescent="0.3">
      <c r="A50" s="11" t="s">
        <v>75</v>
      </c>
      <c r="B50" s="11" t="s">
        <v>76</v>
      </c>
      <c r="C50" s="18">
        <v>588</v>
      </c>
      <c r="D50" s="17">
        <v>21</v>
      </c>
      <c r="E50" s="18">
        <v>562.9</v>
      </c>
      <c r="F50" s="17">
        <v>27</v>
      </c>
      <c r="G50" s="18"/>
      <c r="H50" s="17"/>
      <c r="I50" s="18"/>
      <c r="J50" s="17"/>
      <c r="K50" s="18"/>
      <c r="L50" s="18"/>
      <c r="M50" s="18"/>
      <c r="N50" s="18"/>
      <c r="O50" s="50">
        <f t="array" ref="O50">AVERAGE((LARGE(C50:N50,{1,2,3,4})))</f>
        <v>299.72500000000002</v>
      </c>
      <c r="P50" s="25"/>
      <c r="Q50" s="41"/>
    </row>
    <row r="51" spans="1:18" ht="10.5" customHeight="1" x14ac:dyDescent="0.3">
      <c r="A51" s="4"/>
      <c r="B51" s="4"/>
      <c r="C51" s="6"/>
      <c r="D51" s="45"/>
      <c r="E51" s="6"/>
      <c r="F51" s="45"/>
      <c r="G51" s="6"/>
      <c r="H51" s="45"/>
      <c r="I51" s="5"/>
      <c r="J51" s="45"/>
      <c r="K51" s="6"/>
      <c r="L51" s="6"/>
      <c r="M51" s="6"/>
      <c r="N51" s="6"/>
      <c r="R51" t="s">
        <v>78</v>
      </c>
    </row>
    <row r="52" spans="1:18" ht="18" customHeight="1" x14ac:dyDescent="0.3">
      <c r="A52" s="4" t="s">
        <v>68</v>
      </c>
      <c r="B52" s="4"/>
      <c r="C52" s="6"/>
      <c r="D52" s="45"/>
      <c r="E52" s="6"/>
      <c r="F52" s="45"/>
      <c r="G52" s="6"/>
      <c r="H52" s="45"/>
      <c r="I52" s="5"/>
      <c r="J52" s="45"/>
      <c r="K52" s="9"/>
      <c r="L52" s="9"/>
      <c r="M52" s="9"/>
      <c r="N52" s="9"/>
    </row>
    <row r="53" spans="1:18" ht="18" customHeight="1" x14ac:dyDescent="0.3">
      <c r="A53" s="10" t="s">
        <v>0</v>
      </c>
      <c r="B53" s="10"/>
      <c r="C53" s="22" t="s">
        <v>56</v>
      </c>
      <c r="D53" s="16"/>
      <c r="E53" s="22" t="s">
        <v>57</v>
      </c>
      <c r="F53" s="16"/>
      <c r="G53" s="22" t="s">
        <v>58</v>
      </c>
      <c r="H53" s="16"/>
      <c r="I53" s="22" t="s">
        <v>59</v>
      </c>
      <c r="J53" s="16"/>
      <c r="K53" s="22" t="s">
        <v>60</v>
      </c>
      <c r="L53" s="22"/>
      <c r="M53" s="22" t="s">
        <v>61</v>
      </c>
      <c r="N53" s="22"/>
      <c r="O53" s="35" t="s">
        <v>35</v>
      </c>
      <c r="P53" s="36"/>
      <c r="Q53" s="32" t="s">
        <v>47</v>
      </c>
    </row>
    <row r="54" spans="1:18" ht="18" customHeight="1" x14ac:dyDescent="0.3">
      <c r="A54" s="11" t="s">
        <v>33</v>
      </c>
      <c r="B54" s="11" t="s">
        <v>34</v>
      </c>
      <c r="C54" s="18">
        <v>621.6</v>
      </c>
      <c r="D54" s="17">
        <v>45</v>
      </c>
      <c r="E54" s="18">
        <v>623</v>
      </c>
      <c r="F54" s="17">
        <v>44</v>
      </c>
      <c r="G54" s="18"/>
      <c r="H54" s="17"/>
      <c r="I54" s="18"/>
      <c r="J54" s="17"/>
      <c r="K54" s="18"/>
      <c r="L54" s="18"/>
      <c r="M54" s="18"/>
      <c r="N54" s="18"/>
      <c r="O54" s="50">
        <f t="array" ref="O54">AVERAGE((LARGE(C54:N54,{1,2,3,4})))</f>
        <v>333.4</v>
      </c>
      <c r="P54" s="25"/>
      <c r="Q54" s="32"/>
    </row>
    <row r="55" spans="1:18" ht="18" customHeight="1" x14ac:dyDescent="0.3">
      <c r="A55" s="11" t="s">
        <v>3</v>
      </c>
      <c r="B55" s="11" t="s">
        <v>4</v>
      </c>
      <c r="C55" s="18">
        <v>622.5</v>
      </c>
      <c r="D55" s="17">
        <v>46</v>
      </c>
      <c r="E55" s="18">
        <v>617.9</v>
      </c>
      <c r="F55" s="17">
        <v>39</v>
      </c>
      <c r="G55" s="18">
        <v>620.29999999999995</v>
      </c>
      <c r="H55" s="17">
        <v>47</v>
      </c>
      <c r="I55" s="18">
        <v>622.29999999999995</v>
      </c>
      <c r="J55" s="17">
        <v>48</v>
      </c>
      <c r="K55" s="18"/>
      <c r="L55" s="18"/>
      <c r="M55" s="18"/>
      <c r="N55" s="18"/>
      <c r="O55" s="50">
        <f t="array" ref="O55">AVERAGE((LARGE(C55:N55,{1,2,3,4})))</f>
        <v>620.75</v>
      </c>
      <c r="P55" s="25"/>
      <c r="Q55" s="32"/>
    </row>
    <row r="56" spans="1:18" ht="18" customHeight="1" x14ac:dyDescent="0.3">
      <c r="A56" s="11" t="s">
        <v>51</v>
      </c>
      <c r="B56" s="11" t="s">
        <v>52</v>
      </c>
      <c r="C56" s="18">
        <v>614.29999999999995</v>
      </c>
      <c r="D56" s="17">
        <v>38</v>
      </c>
      <c r="E56" s="18">
        <v>620.79999999999995</v>
      </c>
      <c r="F56" s="17">
        <v>46</v>
      </c>
      <c r="G56" s="18"/>
      <c r="H56" s="17"/>
      <c r="I56" s="18"/>
      <c r="J56" s="17"/>
      <c r="K56" s="18"/>
      <c r="L56" s="18"/>
      <c r="M56" s="18"/>
      <c r="N56" s="18"/>
      <c r="O56" s="50">
        <f t="array" ref="O56">AVERAGE((LARGE(C56:N56,{1,2,3,4})))</f>
        <v>329.77499999999998</v>
      </c>
      <c r="P56" s="25"/>
      <c r="Q56" s="32"/>
    </row>
    <row r="57" spans="1:18" ht="18" customHeight="1" x14ac:dyDescent="0.3">
      <c r="A57" s="11" t="s">
        <v>83</v>
      </c>
      <c r="B57" s="11" t="s">
        <v>84</v>
      </c>
      <c r="C57" s="18"/>
      <c r="D57" s="17"/>
      <c r="E57" s="18"/>
      <c r="F57" s="17"/>
      <c r="G57" s="18">
        <v>629.4</v>
      </c>
      <c r="H57" s="17">
        <v>54</v>
      </c>
      <c r="I57" s="18">
        <v>627.79999999999995</v>
      </c>
      <c r="J57" s="17">
        <v>56</v>
      </c>
      <c r="K57" s="18"/>
      <c r="L57" s="18"/>
      <c r="M57" s="18"/>
      <c r="N57" s="18"/>
      <c r="O57" s="50"/>
      <c r="P57" s="25"/>
      <c r="Q57" s="32"/>
    </row>
    <row r="58" spans="1:18" ht="18" customHeight="1" x14ac:dyDescent="0.3">
      <c r="A58" s="11" t="s">
        <v>20</v>
      </c>
      <c r="B58" s="11" t="s">
        <v>21</v>
      </c>
      <c r="C58" s="20">
        <v>617.9</v>
      </c>
      <c r="D58" s="19">
        <v>42</v>
      </c>
      <c r="E58" s="20">
        <v>615.29999999999995</v>
      </c>
      <c r="F58" s="19">
        <v>42</v>
      </c>
      <c r="G58" s="12"/>
      <c r="H58" s="13"/>
      <c r="I58" s="12"/>
      <c r="J58" s="13"/>
      <c r="K58" s="12"/>
      <c r="L58" s="12"/>
      <c r="M58" s="12"/>
      <c r="N58" s="12"/>
      <c r="O58" s="50">
        <f t="array" ref="O58">AVERAGE((LARGE(C58:N58,{1,2,3,4})))</f>
        <v>329.29999999999995</v>
      </c>
      <c r="P58" s="25"/>
      <c r="Q58" s="32"/>
    </row>
    <row r="59" spans="1:18" ht="9.9499999999999993" customHeight="1" x14ac:dyDescent="0.3">
      <c r="A59" s="7"/>
      <c r="B59" s="7"/>
      <c r="C59" s="9"/>
      <c r="D59" s="14"/>
      <c r="E59" s="9"/>
      <c r="F59" s="14"/>
      <c r="G59" s="9"/>
      <c r="H59" s="14"/>
      <c r="I59" s="8"/>
      <c r="J59" s="14"/>
      <c r="K59" s="8"/>
      <c r="L59" s="8"/>
      <c r="M59" s="9"/>
      <c r="N59" s="9"/>
    </row>
    <row r="60" spans="1:18" ht="18" customHeight="1" x14ac:dyDescent="0.3">
      <c r="A60" s="4" t="s">
        <v>69</v>
      </c>
      <c r="B60" s="4"/>
      <c r="C60" s="6"/>
      <c r="D60" s="45"/>
      <c r="E60" s="6"/>
      <c r="F60" s="45"/>
      <c r="G60" s="6"/>
      <c r="H60" s="45"/>
      <c r="I60" s="5"/>
      <c r="J60" s="45"/>
      <c r="K60" s="9"/>
      <c r="L60" s="9"/>
      <c r="M60" s="9"/>
      <c r="N60" s="9"/>
    </row>
    <row r="61" spans="1:18" ht="18" customHeight="1" x14ac:dyDescent="0.3">
      <c r="A61" s="10" t="s">
        <v>0</v>
      </c>
      <c r="B61" s="10"/>
      <c r="C61" s="22" t="s">
        <v>56</v>
      </c>
      <c r="D61" s="16"/>
      <c r="E61" s="22" t="s">
        <v>57</v>
      </c>
      <c r="F61" s="16"/>
      <c r="G61" s="22" t="s">
        <v>58</v>
      </c>
      <c r="H61" s="16"/>
      <c r="I61" s="22" t="s">
        <v>59</v>
      </c>
      <c r="J61" s="16"/>
      <c r="K61" s="22" t="s">
        <v>60</v>
      </c>
      <c r="L61" s="22"/>
      <c r="M61" s="22" t="s">
        <v>61</v>
      </c>
      <c r="N61" s="22"/>
      <c r="O61" s="16" t="s">
        <v>35</v>
      </c>
      <c r="P61" s="21"/>
      <c r="Q61" s="6" t="s">
        <v>48</v>
      </c>
    </row>
    <row r="62" spans="1:18" ht="18" customHeight="1" x14ac:dyDescent="0.3">
      <c r="A62" s="11" t="s">
        <v>29</v>
      </c>
      <c r="B62" s="11" t="s">
        <v>28</v>
      </c>
      <c r="C62" s="25">
        <v>629.6</v>
      </c>
      <c r="D62" s="23">
        <v>56</v>
      </c>
      <c r="E62" s="25">
        <v>632.4</v>
      </c>
      <c r="F62" s="23">
        <v>57</v>
      </c>
      <c r="G62" s="25"/>
      <c r="H62" s="23"/>
      <c r="I62" s="25"/>
      <c r="J62" s="23"/>
      <c r="K62" s="25"/>
      <c r="L62" s="25"/>
      <c r="M62" s="25"/>
      <c r="N62" s="25"/>
      <c r="O62" s="50">
        <f t="array" ref="O62">AVERAGE((LARGE(C62:N62,{1,2,3,4})))</f>
        <v>343.75</v>
      </c>
      <c r="P62" s="25"/>
      <c r="Q62" s="32"/>
    </row>
    <row r="63" spans="1:18" ht="18" customHeight="1" x14ac:dyDescent="0.3">
      <c r="A63" s="11" t="s">
        <v>3</v>
      </c>
      <c r="B63" s="11" t="s">
        <v>4</v>
      </c>
      <c r="C63" s="25">
        <v>630.1</v>
      </c>
      <c r="D63" s="23">
        <v>53</v>
      </c>
      <c r="E63" s="25">
        <v>630.29999999999995</v>
      </c>
      <c r="F63" s="23">
        <v>54</v>
      </c>
      <c r="G63" s="25">
        <v>628.6</v>
      </c>
      <c r="H63" s="23">
        <v>53</v>
      </c>
      <c r="I63" s="25">
        <v>630.70000000000005</v>
      </c>
      <c r="J63" s="23">
        <v>56</v>
      </c>
      <c r="K63" s="25"/>
      <c r="L63" s="25"/>
      <c r="M63" s="25"/>
      <c r="N63" s="25"/>
      <c r="O63" s="50">
        <f t="array" ref="O63">AVERAGE((LARGE(C63:N63,{1,2,3,4})))</f>
        <v>629.92499999999995</v>
      </c>
      <c r="P63" s="25"/>
      <c r="Q63" s="32"/>
    </row>
    <row r="64" spans="1:18" ht="18" customHeight="1" x14ac:dyDescent="0.3">
      <c r="A64" s="11" t="s">
        <v>20</v>
      </c>
      <c r="B64" s="11" t="s">
        <v>21</v>
      </c>
      <c r="C64" s="25">
        <v>626.79999999999995</v>
      </c>
      <c r="D64" s="23">
        <v>52</v>
      </c>
      <c r="E64" s="25">
        <v>631.70000000000005</v>
      </c>
      <c r="F64" s="23">
        <v>55</v>
      </c>
      <c r="G64" s="25">
        <v>638.6</v>
      </c>
      <c r="H64" s="23">
        <v>59</v>
      </c>
      <c r="I64" s="25">
        <v>636.79999999999995</v>
      </c>
      <c r="J64" s="23">
        <v>59</v>
      </c>
      <c r="K64" s="25"/>
      <c r="L64" s="25"/>
      <c r="M64" s="25"/>
      <c r="N64" s="25"/>
      <c r="O64" s="50">
        <f t="array" ref="O64">AVERAGE((LARGE(C64:N64,{1,2,3,4})))</f>
        <v>633.47500000000002</v>
      </c>
      <c r="P64" s="25"/>
      <c r="Q64" s="32"/>
    </row>
    <row r="65" spans="1:17" ht="18" customHeight="1" x14ac:dyDescent="0.3">
      <c r="A65" s="11" t="s">
        <v>88</v>
      </c>
      <c r="B65" s="11" t="s">
        <v>84</v>
      </c>
      <c r="C65" s="25"/>
      <c r="D65" s="23"/>
      <c r="E65" s="25"/>
      <c r="F65" s="23"/>
      <c r="G65" s="25">
        <v>630.5</v>
      </c>
      <c r="H65" s="23">
        <v>56</v>
      </c>
      <c r="I65" s="25">
        <v>630.70000000000005</v>
      </c>
      <c r="J65" s="23">
        <v>55</v>
      </c>
      <c r="K65" s="25"/>
      <c r="L65" s="25"/>
      <c r="M65" s="25"/>
      <c r="N65" s="25"/>
      <c r="O65" s="50"/>
      <c r="P65" s="25"/>
      <c r="Q65" s="32"/>
    </row>
    <row r="66" spans="1:17" ht="18" customHeight="1" x14ac:dyDescent="0.3">
      <c r="A66" s="11" t="s">
        <v>33</v>
      </c>
      <c r="B66" s="11" t="s">
        <v>34</v>
      </c>
      <c r="C66" s="20">
        <v>630</v>
      </c>
      <c r="D66" s="19">
        <v>55</v>
      </c>
      <c r="E66" s="20">
        <v>626.6</v>
      </c>
      <c r="F66" s="19">
        <v>52</v>
      </c>
      <c r="G66" s="20"/>
      <c r="H66" s="19"/>
      <c r="I66" s="20"/>
      <c r="J66" s="19"/>
      <c r="K66" s="20"/>
      <c r="L66" s="20"/>
      <c r="M66" s="20"/>
      <c r="N66" s="20"/>
      <c r="O66" s="50">
        <f t="array" ref="O66">AVERAGE((LARGE(C66:N66,{1,2,3,4})))</f>
        <v>340.9</v>
      </c>
      <c r="P66" s="25"/>
      <c r="Q66" s="32"/>
    </row>
    <row r="67" spans="1:17" ht="18" customHeight="1" x14ac:dyDescent="0.3">
      <c r="A67" s="11" t="s">
        <v>51</v>
      </c>
      <c r="B67" s="11" t="s">
        <v>52</v>
      </c>
      <c r="C67" s="20">
        <v>628.6</v>
      </c>
      <c r="D67" s="19">
        <v>52</v>
      </c>
      <c r="E67" s="20">
        <v>623.1</v>
      </c>
      <c r="F67" s="19">
        <v>46</v>
      </c>
      <c r="G67" s="20"/>
      <c r="H67" s="19"/>
      <c r="I67" s="20"/>
      <c r="J67" s="19"/>
      <c r="K67" s="20"/>
      <c r="L67" s="20"/>
      <c r="M67" s="20"/>
      <c r="N67" s="20"/>
      <c r="O67" s="50">
        <f t="array" ref="O67">AVERAGE((LARGE(C67:N67,{1,2,3,4})))</f>
        <v>337.42500000000001</v>
      </c>
      <c r="P67" s="25"/>
      <c r="Q67" s="32"/>
    </row>
    <row r="68" spans="1:17" ht="9.6" customHeight="1" x14ac:dyDescent="0.25">
      <c r="C68" s="2"/>
      <c r="D68" s="15"/>
      <c r="E68" s="2"/>
      <c r="F68" s="15"/>
      <c r="G68" s="2"/>
      <c r="H68" s="15"/>
      <c r="K68" s="2"/>
      <c r="L68" s="2"/>
      <c r="M68" s="2"/>
      <c r="N68" s="2"/>
    </row>
    <row r="69" spans="1:17" ht="18" customHeight="1" x14ac:dyDescent="0.3">
      <c r="A69" s="4" t="s">
        <v>71</v>
      </c>
      <c r="B69" s="4"/>
      <c r="C69" s="6"/>
      <c r="D69" s="45"/>
      <c r="E69" s="6"/>
      <c r="F69" s="45"/>
      <c r="G69" s="6"/>
      <c r="H69" s="45"/>
      <c r="I69" s="5"/>
      <c r="J69" s="45"/>
      <c r="K69" s="9"/>
      <c r="L69" s="9"/>
      <c r="M69" s="9"/>
      <c r="N69" s="9"/>
    </row>
    <row r="70" spans="1:17" ht="18" customHeight="1" x14ac:dyDescent="0.3">
      <c r="A70" s="10" t="s">
        <v>0</v>
      </c>
      <c r="B70" s="10"/>
      <c r="C70" s="22" t="s">
        <v>56</v>
      </c>
      <c r="D70" s="16"/>
      <c r="E70" s="22" t="s">
        <v>57</v>
      </c>
      <c r="F70" s="16"/>
      <c r="G70" s="22" t="s">
        <v>58</v>
      </c>
      <c r="H70" s="16"/>
      <c r="I70" s="22" t="s">
        <v>59</v>
      </c>
      <c r="J70" s="16"/>
      <c r="K70" s="22" t="s">
        <v>60</v>
      </c>
      <c r="L70" s="22"/>
      <c r="M70" s="22" t="s">
        <v>61</v>
      </c>
      <c r="N70" s="22"/>
      <c r="O70" s="43" t="s">
        <v>35</v>
      </c>
      <c r="P70" s="36"/>
      <c r="Q70" s="31" t="s">
        <v>49</v>
      </c>
    </row>
    <row r="71" spans="1:17" ht="18" customHeight="1" x14ac:dyDescent="0.3">
      <c r="A71" s="11" t="s">
        <v>14</v>
      </c>
      <c r="B71" s="11" t="s">
        <v>15</v>
      </c>
      <c r="C71" s="20">
        <v>620</v>
      </c>
      <c r="D71" s="19">
        <v>36</v>
      </c>
      <c r="E71" s="20">
        <v>617</v>
      </c>
      <c r="F71" s="19">
        <v>36</v>
      </c>
      <c r="G71" s="12">
        <v>624.9</v>
      </c>
      <c r="H71" s="13">
        <v>43</v>
      </c>
      <c r="I71" s="12">
        <v>628.4</v>
      </c>
      <c r="J71" s="13">
        <v>41</v>
      </c>
      <c r="K71" s="12">
        <v>622.4</v>
      </c>
      <c r="L71" s="13">
        <v>41</v>
      </c>
      <c r="M71" s="12"/>
      <c r="N71" s="12"/>
      <c r="O71" s="51">
        <f t="array" ref="O71">AVERAGE((LARGE(C71:N71,{1,2,3,4})))</f>
        <v>623.92499999999995</v>
      </c>
      <c r="P71" s="42"/>
      <c r="Q71" s="31"/>
    </row>
    <row r="72" spans="1:17" ht="18" customHeight="1" x14ac:dyDescent="0.3">
      <c r="A72" s="11" t="s">
        <v>12</v>
      </c>
      <c r="B72" s="11" t="s">
        <v>13</v>
      </c>
      <c r="C72" s="20">
        <v>618</v>
      </c>
      <c r="D72" s="19">
        <v>33</v>
      </c>
      <c r="E72" s="20">
        <v>612.4</v>
      </c>
      <c r="F72" s="19">
        <v>30</v>
      </c>
      <c r="G72" s="12">
        <v>615.79999999999995</v>
      </c>
      <c r="H72" s="13">
        <v>33</v>
      </c>
      <c r="I72" s="12">
        <v>617.5</v>
      </c>
      <c r="J72" s="13">
        <v>32</v>
      </c>
      <c r="K72" s="12">
        <v>612.9</v>
      </c>
      <c r="L72" s="13">
        <v>25</v>
      </c>
      <c r="M72" s="12"/>
      <c r="N72" s="12"/>
      <c r="O72" s="51">
        <f t="array" ref="O72">AVERAGE((LARGE(C72:N72,{1,2,3,4})))</f>
        <v>616.04999999999995</v>
      </c>
      <c r="P72" s="42"/>
      <c r="Q72" s="31"/>
    </row>
    <row r="73" spans="1:17" ht="18" customHeight="1" x14ac:dyDescent="0.3">
      <c r="A73" s="11" t="s">
        <v>39</v>
      </c>
      <c r="B73" s="11" t="s">
        <v>37</v>
      </c>
      <c r="C73" s="20">
        <v>608.20000000000005</v>
      </c>
      <c r="D73" s="19">
        <v>25</v>
      </c>
      <c r="E73" s="20">
        <v>608.9</v>
      </c>
      <c r="F73" s="19">
        <v>24</v>
      </c>
      <c r="G73" s="12">
        <v>617.1</v>
      </c>
      <c r="H73" s="13">
        <v>31</v>
      </c>
      <c r="I73" s="12">
        <v>616.4</v>
      </c>
      <c r="J73" s="13">
        <v>31</v>
      </c>
      <c r="K73" s="12">
        <v>612.5</v>
      </c>
      <c r="L73" s="13">
        <v>28</v>
      </c>
      <c r="M73" s="12"/>
      <c r="N73" s="12"/>
      <c r="O73" s="51">
        <f t="array" ref="O73">AVERAGE((LARGE(C73:N73,{1,2,3,4})))</f>
        <v>613.72500000000002</v>
      </c>
      <c r="P73" s="42"/>
      <c r="Q73" s="31"/>
    </row>
    <row r="74" spans="1:17" ht="18" customHeight="1" x14ac:dyDescent="0.3">
      <c r="A74" s="11" t="s">
        <v>18</v>
      </c>
      <c r="B74" s="11" t="s">
        <v>19</v>
      </c>
      <c r="C74" s="20">
        <v>607.79999999999995</v>
      </c>
      <c r="D74" s="19">
        <v>23</v>
      </c>
      <c r="E74" s="20">
        <v>603.70000000000005</v>
      </c>
      <c r="F74" s="19">
        <v>25</v>
      </c>
      <c r="G74" s="12">
        <v>604</v>
      </c>
      <c r="H74" s="13">
        <v>23</v>
      </c>
      <c r="I74" s="12">
        <v>612.4</v>
      </c>
      <c r="J74" s="13">
        <v>27</v>
      </c>
      <c r="K74" s="12"/>
      <c r="L74" s="13"/>
      <c r="M74" s="12"/>
      <c r="N74" s="12"/>
      <c r="O74" s="51">
        <f t="array" ref="O74">AVERAGE((LARGE(C74:N74,{1,2,3,4})))</f>
        <v>606.97499999999991</v>
      </c>
      <c r="P74" s="42"/>
      <c r="Q74" s="31"/>
    </row>
    <row r="75" spans="1:17" ht="18" customHeight="1" x14ac:dyDescent="0.3">
      <c r="A75" s="11" t="s">
        <v>16</v>
      </c>
      <c r="B75" s="11" t="s">
        <v>17</v>
      </c>
      <c r="C75" s="20">
        <v>602.6</v>
      </c>
      <c r="D75" s="19">
        <v>25</v>
      </c>
      <c r="E75" s="20">
        <v>599.20000000000005</v>
      </c>
      <c r="F75" s="19">
        <v>19</v>
      </c>
      <c r="G75" s="12">
        <v>608.20000000000005</v>
      </c>
      <c r="H75" s="13">
        <v>27</v>
      </c>
      <c r="I75" s="12">
        <v>601.1</v>
      </c>
      <c r="J75" s="13">
        <v>22</v>
      </c>
      <c r="K75" s="12">
        <v>601.20000000000005</v>
      </c>
      <c r="L75" s="13">
        <v>18</v>
      </c>
      <c r="M75" s="12"/>
      <c r="N75" s="12"/>
      <c r="O75" s="51">
        <f t="array" ref="O75">AVERAGE((LARGE(C75:N75,{1,2,3,4})))</f>
        <v>603.27500000000009</v>
      </c>
      <c r="P75" s="42"/>
      <c r="Q75" s="31"/>
    </row>
    <row r="76" spans="1:17" ht="18" customHeight="1" x14ac:dyDescent="0.3">
      <c r="A76" s="11" t="s">
        <v>30</v>
      </c>
      <c r="B76" s="11" t="s">
        <v>2</v>
      </c>
      <c r="C76" s="20"/>
      <c r="D76" s="19"/>
      <c r="E76" s="20"/>
      <c r="F76" s="19"/>
      <c r="G76" s="12"/>
      <c r="H76" s="13"/>
      <c r="I76" s="12">
        <v>607.79999999999995</v>
      </c>
      <c r="J76" s="13">
        <v>25</v>
      </c>
      <c r="K76" s="12"/>
      <c r="L76" s="13"/>
      <c r="M76" s="12"/>
      <c r="N76" s="12"/>
      <c r="O76" s="51"/>
      <c r="P76" s="42"/>
      <c r="Q76" s="31"/>
    </row>
    <row r="77" spans="1:17" ht="18" customHeight="1" x14ac:dyDescent="0.3">
      <c r="A77" s="11" t="s">
        <v>22</v>
      </c>
      <c r="B77" s="11" t="s">
        <v>23</v>
      </c>
      <c r="C77" s="20"/>
      <c r="D77" s="19"/>
      <c r="E77" s="20"/>
      <c r="F77" s="19"/>
      <c r="G77" s="12">
        <v>600.20000000000005</v>
      </c>
      <c r="H77" s="109"/>
      <c r="I77" s="12">
        <v>610.29999999999995</v>
      </c>
      <c r="J77" s="13"/>
      <c r="K77" s="12">
        <v>611.6</v>
      </c>
      <c r="L77" s="13">
        <v>25</v>
      </c>
      <c r="M77" s="12"/>
      <c r="N77" s="13"/>
      <c r="O77" s="51"/>
      <c r="P77" s="42"/>
      <c r="Q77" s="31"/>
    </row>
    <row r="78" spans="1:17" ht="18" customHeight="1" x14ac:dyDescent="0.3">
      <c r="A78" s="11" t="s">
        <v>77</v>
      </c>
      <c r="B78" s="11" t="s">
        <v>32</v>
      </c>
      <c r="C78" s="20">
        <v>596.5</v>
      </c>
      <c r="D78" s="19">
        <v>17</v>
      </c>
      <c r="E78" s="20">
        <v>595</v>
      </c>
      <c r="F78" s="19">
        <v>20</v>
      </c>
      <c r="G78" s="12">
        <v>594.9</v>
      </c>
      <c r="H78" s="13">
        <v>21</v>
      </c>
      <c r="I78" s="12">
        <v>591.5</v>
      </c>
      <c r="J78" s="13">
        <v>19</v>
      </c>
      <c r="K78" s="12"/>
      <c r="L78" s="12"/>
      <c r="M78" s="12"/>
      <c r="N78" s="12"/>
      <c r="O78" s="51">
        <f t="array" ref="O78">AVERAGE((LARGE(C78:N78,{1,2,3,4})))</f>
        <v>594.47500000000002</v>
      </c>
      <c r="P78" s="42"/>
      <c r="Q78" s="31"/>
    </row>
    <row r="79" spans="1:17" ht="9.9499999999999993" customHeight="1" x14ac:dyDescent="0.3">
      <c r="A79" s="7"/>
      <c r="B79" s="7"/>
      <c r="C79" s="8"/>
      <c r="D79" s="14"/>
      <c r="E79" s="9"/>
      <c r="F79" s="14"/>
      <c r="G79" s="9"/>
      <c r="H79" s="14"/>
      <c r="I79" s="2"/>
      <c r="K79" s="2"/>
      <c r="L79" s="2"/>
      <c r="M79" s="2"/>
      <c r="N79" s="2"/>
    </row>
    <row r="80" spans="1:17" ht="18" customHeight="1" x14ac:dyDescent="0.3">
      <c r="A80" s="4" t="s">
        <v>72</v>
      </c>
      <c r="B80" s="4"/>
      <c r="C80" s="5"/>
      <c r="D80" s="45"/>
      <c r="E80" s="9"/>
      <c r="F80" s="14"/>
      <c r="G80" s="9"/>
      <c r="H80" s="14"/>
      <c r="I80" s="2"/>
      <c r="K80" s="2"/>
      <c r="L80" s="2"/>
      <c r="M80" s="2"/>
      <c r="N80" s="2"/>
    </row>
    <row r="81" spans="1:17" ht="18.75" x14ac:dyDescent="0.3">
      <c r="A81" s="10" t="s">
        <v>0</v>
      </c>
      <c r="B81" s="10"/>
      <c r="C81" s="22" t="s">
        <v>56</v>
      </c>
      <c r="D81" s="16"/>
      <c r="E81" s="22" t="s">
        <v>57</v>
      </c>
      <c r="F81" s="16"/>
      <c r="G81" s="22" t="s">
        <v>58</v>
      </c>
      <c r="H81" s="16"/>
      <c r="I81" s="22" t="s">
        <v>59</v>
      </c>
      <c r="J81" s="16"/>
      <c r="K81" s="22" t="s">
        <v>60</v>
      </c>
      <c r="L81" s="22"/>
      <c r="M81" s="22" t="s">
        <v>61</v>
      </c>
      <c r="N81" s="22"/>
      <c r="O81" s="34" t="s">
        <v>70</v>
      </c>
      <c r="P81" s="47"/>
      <c r="Q81" s="2" t="s">
        <v>50</v>
      </c>
    </row>
    <row r="82" spans="1:17" ht="18.75" x14ac:dyDescent="0.3">
      <c r="A82" s="11" t="s">
        <v>89</v>
      </c>
      <c r="B82" s="11" t="s">
        <v>84</v>
      </c>
      <c r="C82" s="29"/>
      <c r="D82" s="17"/>
      <c r="E82" s="29"/>
      <c r="F82" s="17"/>
      <c r="G82" s="29">
        <v>621.6</v>
      </c>
      <c r="H82" s="17">
        <v>35</v>
      </c>
      <c r="I82" s="29">
        <v>615.29999999999995</v>
      </c>
      <c r="J82" s="17">
        <v>31</v>
      </c>
      <c r="K82" s="29">
        <v>614.69999999999993</v>
      </c>
      <c r="L82" s="29">
        <v>29</v>
      </c>
      <c r="M82" s="29"/>
      <c r="N82" s="29"/>
      <c r="O82" s="40"/>
      <c r="P82" s="54"/>
      <c r="Q82" s="2"/>
    </row>
    <row r="83" spans="1:17" ht="18.75" x14ac:dyDescent="0.3">
      <c r="A83" s="11" t="s">
        <v>33</v>
      </c>
      <c r="B83" s="11" t="s">
        <v>34</v>
      </c>
      <c r="C83" s="30">
        <v>615.9</v>
      </c>
      <c r="D83" s="13">
        <v>32</v>
      </c>
      <c r="E83" s="30">
        <v>605.79999999999995</v>
      </c>
      <c r="F83" s="13">
        <v>27</v>
      </c>
      <c r="G83" s="30"/>
      <c r="H83" s="13"/>
      <c r="I83" s="30"/>
      <c r="J83" s="17"/>
      <c r="K83" s="29">
        <v>607.5</v>
      </c>
      <c r="L83" s="29">
        <v>26</v>
      </c>
      <c r="M83" s="29"/>
      <c r="N83" s="29"/>
      <c r="O83" s="50">
        <f t="array" ref="O83">AVERAGE((LARGE(C83:I83,{1,2,3,4})))</f>
        <v>320.17499999999995</v>
      </c>
      <c r="P83" s="25"/>
    </row>
    <row r="84" spans="1:17" ht="18.75" x14ac:dyDescent="0.3">
      <c r="A84" s="11" t="s">
        <v>51</v>
      </c>
      <c r="B84" s="11" t="s">
        <v>52</v>
      </c>
      <c r="C84" s="30">
        <v>585.20000000000005</v>
      </c>
      <c r="D84" s="13">
        <v>10</v>
      </c>
      <c r="E84" s="30">
        <v>588.29999999999995</v>
      </c>
      <c r="F84" s="13">
        <v>14</v>
      </c>
      <c r="G84" s="30"/>
      <c r="H84" s="13"/>
      <c r="I84" s="30"/>
      <c r="J84" s="17"/>
      <c r="K84" s="29"/>
      <c r="L84" s="29"/>
      <c r="M84" s="29"/>
      <c r="N84" s="29"/>
      <c r="O84" s="50">
        <f t="array" ref="O84">AVERAGE((LARGE(C84:I84,{1,2,3,4})))</f>
        <v>299.375</v>
      </c>
      <c r="P84" s="25"/>
    </row>
    <row r="85" spans="1:17" x14ac:dyDescent="0.25">
      <c r="C85" s="2"/>
      <c r="D85" s="15"/>
      <c r="E85" s="2"/>
      <c r="F85" s="15"/>
      <c r="G85" s="2"/>
      <c r="H85" s="15"/>
      <c r="K85" s="2"/>
      <c r="L85" s="2"/>
      <c r="M85" s="2"/>
      <c r="N85" s="2"/>
    </row>
    <row r="86" spans="1:17" x14ac:dyDescent="0.25">
      <c r="C86" s="2"/>
      <c r="D86" s="15"/>
      <c r="E86" s="2"/>
      <c r="F86" s="15"/>
      <c r="G86" s="2"/>
      <c r="H86" s="15"/>
      <c r="K86" s="2"/>
      <c r="L86" s="2"/>
      <c r="M86" s="2"/>
      <c r="N86" s="2"/>
    </row>
    <row r="87" spans="1:17" x14ac:dyDescent="0.25">
      <c r="C87" s="2"/>
      <c r="D87" s="15"/>
      <c r="E87" s="2"/>
      <c r="F87" s="15"/>
      <c r="G87" s="2"/>
      <c r="H87" s="15"/>
      <c r="K87" s="2"/>
      <c r="L87" s="2"/>
      <c r="M87" s="2"/>
      <c r="N87" s="2"/>
    </row>
    <row r="88" spans="1:17" x14ac:dyDescent="0.25">
      <c r="C88" s="2"/>
      <c r="D88" s="15"/>
      <c r="E88" s="2"/>
      <c r="F88" s="15"/>
      <c r="G88" s="2"/>
      <c r="H88" s="15"/>
      <c r="K88" s="2"/>
      <c r="L88" s="2"/>
      <c r="M88" s="2"/>
      <c r="N88" s="2"/>
    </row>
  </sheetData>
  <mergeCells count="1">
    <mergeCell ref="A1:P3"/>
  </mergeCells>
  <printOptions horizontalCentered="1" verticalCentered="1"/>
  <pageMargins left="0.7" right="0.7" top="0.75" bottom="0.75" header="0.3" footer="0.3"/>
  <pageSetup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Paralympic</vt:lpstr>
      <vt:lpstr>Paralympic X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Brent's Laptop 4-12</dc:creator>
  <cp:lastModifiedBy>Dell</cp:lastModifiedBy>
  <cp:lastPrinted>2024-02-12T18:30:23Z</cp:lastPrinted>
  <dcterms:created xsi:type="dcterms:W3CDTF">2022-02-14T17:06:59Z</dcterms:created>
  <dcterms:modified xsi:type="dcterms:W3CDTF">2024-04-27T14:36:12Z</dcterms:modified>
</cp:coreProperties>
</file>