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osrey\Desktop\"/>
    </mc:Choice>
  </mc:AlternateContent>
  <xr:revisionPtr revIDLastSave="0" documentId="8_{43AE4E90-75A8-40A2-B81E-B9C5140A9E30}" xr6:coauthVersionLast="31" xr6:coauthVersionMax="31" xr10:uidLastSave="{00000000-0000-0000-0000-000000000000}"/>
  <bookViews>
    <workbookView xWindow="0" yWindow="0" windowWidth="23040" windowHeight="10356" activeTab="3" xr2:uid="{00000000-000D-0000-FFFF-FFFF00000000}"/>
  </bookViews>
  <sheets>
    <sheet name="Colo Spr" sheetId="1" r:id="rId1"/>
    <sheet name="Anniston" sheetId="5" r:id="rId2"/>
    <sheet name="ALL" sheetId="3" r:id="rId3"/>
    <sheet name="Teams" sheetId="4" r:id="rId4"/>
  </sheets>
  <calcPr calcId="179017"/>
</workbook>
</file>

<file path=xl/calcChain.xml><?xml version="1.0" encoding="utf-8"?>
<calcChain xmlns="http://schemas.openxmlformats.org/spreadsheetml/2006/main">
  <c r="X68" i="3" l="1"/>
  <c r="U68" i="3"/>
  <c r="O68" i="3"/>
  <c r="U67" i="3"/>
  <c r="W67" i="3" s="1"/>
  <c r="U66" i="3"/>
  <c r="W66" i="3" s="1"/>
  <c r="X64" i="3"/>
  <c r="U64" i="3"/>
  <c r="O64" i="3"/>
  <c r="X61" i="3"/>
  <c r="U61" i="3"/>
  <c r="O61" i="3"/>
  <c r="X60" i="3"/>
  <c r="U60" i="3"/>
  <c r="O60" i="3"/>
  <c r="X59" i="3"/>
  <c r="U59" i="3"/>
  <c r="O59" i="3"/>
  <c r="X58" i="3"/>
  <c r="U58" i="3"/>
  <c r="O58" i="3"/>
  <c r="X57" i="3"/>
  <c r="U57" i="3"/>
  <c r="O57" i="3"/>
  <c r="U69" i="3"/>
  <c r="W69" i="3" s="1"/>
  <c r="U63" i="3"/>
  <c r="W63" i="3" s="1"/>
  <c r="X65" i="3"/>
  <c r="U65" i="3"/>
  <c r="O65" i="3"/>
  <c r="U62" i="3"/>
  <c r="W62" i="3" s="1"/>
  <c r="X50" i="1"/>
  <c r="U50" i="1"/>
  <c r="O50" i="1"/>
  <c r="X51" i="1"/>
  <c r="U51" i="1"/>
  <c r="O51" i="1"/>
  <c r="X49" i="1"/>
  <c r="U49" i="1"/>
  <c r="O49" i="1"/>
  <c r="X48" i="1"/>
  <c r="U48" i="1"/>
  <c r="O48" i="1"/>
  <c r="X47" i="1"/>
  <c r="U47" i="1"/>
  <c r="O47" i="1"/>
  <c r="X46" i="1"/>
  <c r="U46" i="1"/>
  <c r="O46" i="1"/>
  <c r="X45" i="1"/>
  <c r="U45" i="1"/>
  <c r="O45" i="1"/>
  <c r="X44" i="1"/>
  <c r="U44" i="1"/>
  <c r="O44" i="1"/>
  <c r="U43" i="5"/>
  <c r="W43" i="5" s="1"/>
  <c r="U42" i="5"/>
  <c r="W42" i="5" s="1"/>
  <c r="U41" i="5"/>
  <c r="W41" i="5" s="1"/>
  <c r="U40" i="5"/>
  <c r="W40" i="5" s="1"/>
  <c r="U39" i="5"/>
  <c r="W39" i="5" s="1"/>
  <c r="U146" i="3"/>
  <c r="X144" i="3"/>
  <c r="U144" i="3"/>
  <c r="O144" i="3"/>
  <c r="X141" i="3"/>
  <c r="U141" i="3"/>
  <c r="O141" i="3"/>
  <c r="X140" i="3"/>
  <c r="U140" i="3"/>
  <c r="O140" i="3"/>
  <c r="X139" i="3"/>
  <c r="U139" i="3"/>
  <c r="O139" i="3"/>
  <c r="X138" i="3"/>
  <c r="U138" i="3"/>
  <c r="O138" i="3"/>
  <c r="X137" i="3"/>
  <c r="U137" i="3"/>
  <c r="O137" i="3"/>
  <c r="X136" i="3"/>
  <c r="U136" i="3"/>
  <c r="O136" i="3"/>
  <c r="X135" i="3"/>
  <c r="U135" i="3"/>
  <c r="O135" i="3"/>
  <c r="X134" i="3"/>
  <c r="U134" i="3"/>
  <c r="O134" i="3"/>
  <c r="X133" i="3"/>
  <c r="U133" i="3"/>
  <c r="O133" i="3"/>
  <c r="X128" i="3"/>
  <c r="U128" i="3"/>
  <c r="O128" i="3"/>
  <c r="X126" i="3"/>
  <c r="U126" i="3"/>
  <c r="O126" i="3"/>
  <c r="X127" i="3"/>
  <c r="U127" i="3"/>
  <c r="O127" i="3"/>
  <c r="X124" i="3"/>
  <c r="U124" i="3"/>
  <c r="O124" i="3"/>
  <c r="X123" i="3"/>
  <c r="U123" i="3"/>
  <c r="O123" i="3"/>
  <c r="X122" i="3"/>
  <c r="U122" i="3"/>
  <c r="O122" i="3"/>
  <c r="X120" i="3"/>
  <c r="U120" i="3"/>
  <c r="O120" i="3"/>
  <c r="X117" i="3"/>
  <c r="U117" i="3"/>
  <c r="O117" i="3"/>
  <c r="X96" i="3"/>
  <c r="U96" i="3"/>
  <c r="O96" i="3"/>
  <c r="X92" i="3"/>
  <c r="U92" i="3"/>
  <c r="O92" i="3"/>
  <c r="X91" i="3"/>
  <c r="U91" i="3"/>
  <c r="O91" i="3"/>
  <c r="X87" i="3"/>
  <c r="U87" i="3"/>
  <c r="O87" i="3"/>
  <c r="X86" i="3"/>
  <c r="U86" i="3"/>
  <c r="O86" i="3"/>
  <c r="X83" i="3"/>
  <c r="U83" i="3"/>
  <c r="O83" i="3"/>
  <c r="O106" i="4"/>
  <c r="N106" i="4"/>
  <c r="O118" i="4"/>
  <c r="N118" i="4"/>
  <c r="U145" i="3"/>
  <c r="W145" i="3" s="1"/>
  <c r="U143" i="3"/>
  <c r="W143" i="3" s="1"/>
  <c r="U142" i="3"/>
  <c r="W142" i="3" s="1"/>
  <c r="U132" i="3"/>
  <c r="W132" i="3" s="1"/>
  <c r="AA132" i="3" s="1"/>
  <c r="U131" i="3"/>
  <c r="W131" i="3" s="1"/>
  <c r="AA131" i="3" s="1"/>
  <c r="U130" i="3"/>
  <c r="W130" i="3" s="1"/>
  <c r="AA130" i="3" s="1"/>
  <c r="U129" i="3"/>
  <c r="W129" i="3" s="1"/>
  <c r="AA129" i="3" s="1"/>
  <c r="X125" i="3"/>
  <c r="U125" i="3"/>
  <c r="W125" i="3" s="1"/>
  <c r="AA125" i="3" s="1"/>
  <c r="U121" i="3"/>
  <c r="W121" i="3" s="1"/>
  <c r="AA121" i="3" s="1"/>
  <c r="U119" i="3"/>
  <c r="W119" i="3" s="1"/>
  <c r="AA119" i="3" s="1"/>
  <c r="U118" i="3"/>
  <c r="W118" i="3" s="1"/>
  <c r="U100" i="3"/>
  <c r="W100" i="3" s="1"/>
  <c r="U99" i="3"/>
  <c r="W99" i="3" s="1"/>
  <c r="U98" i="3"/>
  <c r="W98" i="3" s="1"/>
  <c r="U97" i="3"/>
  <c r="W97" i="3" s="1"/>
  <c r="U95" i="3"/>
  <c r="W95" i="3" s="1"/>
  <c r="AA95" i="3" s="1"/>
  <c r="U94" i="3"/>
  <c r="W94" i="3" s="1"/>
  <c r="AA94" i="3" s="1"/>
  <c r="U93" i="3"/>
  <c r="W93" i="3" s="1"/>
  <c r="AA93" i="3" s="1"/>
  <c r="U90" i="3"/>
  <c r="W90" i="3" s="1"/>
  <c r="AA90" i="3" s="1"/>
  <c r="U89" i="3"/>
  <c r="W89" i="3" s="1"/>
  <c r="AA89" i="3" s="1"/>
  <c r="U88" i="3"/>
  <c r="W88" i="3" s="1"/>
  <c r="AA88" i="3" s="1"/>
  <c r="U85" i="3"/>
  <c r="W85" i="3" s="1"/>
  <c r="AA85" i="3" s="1"/>
  <c r="U84" i="3"/>
  <c r="W84" i="3" s="1"/>
  <c r="AA84" i="3" s="1"/>
  <c r="X25" i="3"/>
  <c r="U25" i="3"/>
  <c r="O25" i="3"/>
  <c r="X24" i="3"/>
  <c r="U24" i="3"/>
  <c r="O24" i="3"/>
  <c r="X18" i="3"/>
  <c r="U18" i="3"/>
  <c r="O18" i="3"/>
  <c r="X15" i="3"/>
  <c r="U15" i="3"/>
  <c r="O15" i="3"/>
  <c r="X13" i="3"/>
  <c r="U13" i="3"/>
  <c r="O13" i="3"/>
  <c r="X43" i="3"/>
  <c r="U43" i="3"/>
  <c r="O43" i="3"/>
  <c r="X42" i="3"/>
  <c r="U42" i="3"/>
  <c r="O42" i="3"/>
  <c r="X40" i="3"/>
  <c r="U40" i="3"/>
  <c r="O40" i="3"/>
  <c r="X39" i="3"/>
  <c r="U39" i="3"/>
  <c r="O39" i="3"/>
  <c r="X37" i="3"/>
  <c r="U37" i="3"/>
  <c r="O37" i="3"/>
  <c r="X36" i="3"/>
  <c r="U36" i="3"/>
  <c r="O36" i="3"/>
  <c r="U41" i="3"/>
  <c r="W41" i="3" s="1"/>
  <c r="U38" i="3"/>
  <c r="W38" i="3" s="1"/>
  <c r="U35" i="3"/>
  <c r="W35" i="3" s="1"/>
  <c r="N129" i="4"/>
  <c r="N128" i="4"/>
  <c r="N127" i="4"/>
  <c r="N123" i="4"/>
  <c r="O122" i="4"/>
  <c r="N122" i="4"/>
  <c r="N121" i="4"/>
  <c r="O99" i="4"/>
  <c r="N99" i="4"/>
  <c r="O98" i="4"/>
  <c r="N98" i="4"/>
  <c r="O97" i="4"/>
  <c r="N97" i="4"/>
  <c r="N93" i="4"/>
  <c r="N92" i="4"/>
  <c r="N91" i="4"/>
  <c r="O87" i="4"/>
  <c r="N87" i="4"/>
  <c r="O86" i="4"/>
  <c r="N86" i="4"/>
  <c r="O85" i="4"/>
  <c r="N85" i="4"/>
  <c r="O111" i="4"/>
  <c r="N111" i="4"/>
  <c r="O110" i="4"/>
  <c r="N110" i="4"/>
  <c r="O109" i="4"/>
  <c r="N109" i="4"/>
  <c r="N81" i="4"/>
  <c r="N80" i="4"/>
  <c r="N79" i="4"/>
  <c r="N75" i="4"/>
  <c r="N74" i="4"/>
  <c r="N73" i="4"/>
  <c r="O69" i="4"/>
  <c r="N69" i="4"/>
  <c r="O68" i="4"/>
  <c r="N68" i="4"/>
  <c r="O67" i="4"/>
  <c r="N67" i="4"/>
  <c r="O60" i="4"/>
  <c r="N60" i="4"/>
  <c r="O59" i="4"/>
  <c r="N59" i="4"/>
  <c r="O58" i="4"/>
  <c r="N58" i="4"/>
  <c r="N54" i="4"/>
  <c r="N53" i="4"/>
  <c r="N52" i="4"/>
  <c r="O48" i="4"/>
  <c r="N48" i="4"/>
  <c r="O47" i="4"/>
  <c r="N47" i="4"/>
  <c r="O46" i="4"/>
  <c r="N46" i="4"/>
  <c r="O39" i="4"/>
  <c r="N39" i="4"/>
  <c r="O38" i="4"/>
  <c r="N38" i="4"/>
  <c r="O37" i="4"/>
  <c r="N37" i="4"/>
  <c r="O33" i="4"/>
  <c r="N33" i="4"/>
  <c r="O32" i="4"/>
  <c r="N32" i="4"/>
  <c r="O31" i="4"/>
  <c r="N31" i="4"/>
  <c r="N21" i="4"/>
  <c r="N20" i="4"/>
  <c r="O22" i="4"/>
  <c r="N19" i="4"/>
  <c r="N27" i="4"/>
  <c r="N26" i="4"/>
  <c r="N25" i="4"/>
  <c r="N15" i="4"/>
  <c r="N14" i="4"/>
  <c r="N13" i="4"/>
  <c r="N8" i="4"/>
  <c r="O8" i="4"/>
  <c r="N9" i="4"/>
  <c r="O9" i="4"/>
  <c r="O7" i="4"/>
  <c r="N7" i="4"/>
  <c r="U23" i="3"/>
  <c r="W23" i="3" s="1"/>
  <c r="U22" i="3"/>
  <c r="W22" i="3" s="1"/>
  <c r="U21" i="3"/>
  <c r="W21" i="3" s="1"/>
  <c r="U19" i="3"/>
  <c r="W19" i="3" s="1"/>
  <c r="U20" i="3"/>
  <c r="W20" i="3" s="1"/>
  <c r="U17" i="3"/>
  <c r="W17" i="3" s="1"/>
  <c r="U16" i="3"/>
  <c r="W16" i="3" s="1"/>
  <c r="U12" i="3"/>
  <c r="W12" i="3" s="1"/>
  <c r="U14" i="3"/>
  <c r="W14" i="3" s="1"/>
  <c r="U11" i="3"/>
  <c r="W11" i="3" s="1"/>
  <c r="U105" i="1"/>
  <c r="U89" i="5"/>
  <c r="W89" i="5" s="1"/>
  <c r="U88" i="5"/>
  <c r="W88" i="5" s="1"/>
  <c r="U87" i="5"/>
  <c r="W87" i="5" s="1"/>
  <c r="U86" i="5"/>
  <c r="W86" i="5" s="1"/>
  <c r="U85" i="5"/>
  <c r="W85" i="5" s="1"/>
  <c r="U84" i="5"/>
  <c r="W84" i="5" s="1"/>
  <c r="U83" i="5"/>
  <c r="W83" i="5" s="1"/>
  <c r="X82" i="5"/>
  <c r="U82" i="5"/>
  <c r="W82" i="5" s="1"/>
  <c r="AA82" i="5" s="1"/>
  <c r="U81" i="5"/>
  <c r="W81" i="5" s="1"/>
  <c r="U80" i="5"/>
  <c r="W80" i="5" s="1"/>
  <c r="AA80" i="5" s="1"/>
  <c r="U79" i="5"/>
  <c r="W79" i="5" s="1"/>
  <c r="U60" i="5"/>
  <c r="W60" i="5" s="1"/>
  <c r="AA60" i="5" s="1"/>
  <c r="U59" i="5"/>
  <c r="W59" i="5" s="1"/>
  <c r="AA59" i="5" s="1"/>
  <c r="U63" i="5"/>
  <c r="W63" i="5" s="1"/>
  <c r="AA63" i="5" s="1"/>
  <c r="U64" i="5"/>
  <c r="W64" i="5" s="1"/>
  <c r="AA64" i="5" s="1"/>
  <c r="U65" i="5"/>
  <c r="W65" i="5" s="1"/>
  <c r="U62" i="5"/>
  <c r="W62" i="5" s="1"/>
  <c r="AA62" i="5" s="1"/>
  <c r="U66" i="5"/>
  <c r="W66" i="5" s="1"/>
  <c r="U67" i="5"/>
  <c r="W67" i="5" s="1"/>
  <c r="U68" i="5"/>
  <c r="W68" i="5" s="1"/>
  <c r="U61" i="5"/>
  <c r="W61" i="5" s="1"/>
  <c r="AA61" i="5" s="1"/>
  <c r="U57" i="5"/>
  <c r="W57" i="5" s="1"/>
  <c r="AA57" i="5" s="1"/>
  <c r="U58" i="5"/>
  <c r="W58" i="5" s="1"/>
  <c r="AA58" i="5" s="1"/>
  <c r="U29" i="5"/>
  <c r="W29" i="5" s="1"/>
  <c r="X29" i="5"/>
  <c r="U30" i="5"/>
  <c r="W30" i="5" s="1"/>
  <c r="X30" i="5"/>
  <c r="X28" i="5"/>
  <c r="U28" i="5"/>
  <c r="W28" i="5" s="1"/>
  <c r="U12" i="5"/>
  <c r="W12" i="5" s="1"/>
  <c r="X12" i="5"/>
  <c r="U11" i="5"/>
  <c r="W11" i="5" s="1"/>
  <c r="X11" i="5"/>
  <c r="U13" i="5"/>
  <c r="W13" i="5" s="1"/>
  <c r="X13" i="5"/>
  <c r="U14" i="5"/>
  <c r="W14" i="5" s="1"/>
  <c r="U16" i="5"/>
  <c r="W16" i="5" s="1"/>
  <c r="U15" i="5"/>
  <c r="W15" i="5" s="1"/>
  <c r="U17" i="5"/>
  <c r="W17" i="5" s="1"/>
  <c r="U18" i="5"/>
  <c r="W18" i="5" s="1"/>
  <c r="U19" i="5"/>
  <c r="W19" i="5" s="1"/>
  <c r="X10" i="5"/>
  <c r="U10" i="5"/>
  <c r="W10" i="5" s="1"/>
  <c r="W65" i="3" l="1"/>
  <c r="W61" i="3"/>
  <c r="W57" i="3"/>
  <c r="W60" i="3"/>
  <c r="W64" i="3"/>
  <c r="W58" i="3"/>
  <c r="W68" i="3"/>
  <c r="W59" i="3"/>
  <c r="W24" i="3"/>
  <c r="W120" i="3"/>
  <c r="AA120" i="3" s="1"/>
  <c r="W15" i="3"/>
  <c r="W87" i="3"/>
  <c r="AA87" i="3" s="1"/>
  <c r="W48" i="1"/>
  <c r="W49" i="1"/>
  <c r="W50" i="1"/>
  <c r="W47" i="1"/>
  <c r="W44" i="1"/>
  <c r="W46" i="1"/>
  <c r="W45" i="1"/>
  <c r="W51" i="1"/>
  <c r="AA86" i="5"/>
  <c r="AA83" i="5"/>
  <c r="AA84" i="5"/>
  <c r="AA81" i="5"/>
  <c r="W117" i="3"/>
  <c r="AA117" i="3" s="1"/>
  <c r="W128" i="3"/>
  <c r="AA128" i="3" s="1"/>
  <c r="W133" i="3"/>
  <c r="W137" i="3"/>
  <c r="W141" i="3"/>
  <c r="W126" i="3"/>
  <c r="AA126" i="3" s="1"/>
  <c r="W135" i="3"/>
  <c r="W139" i="3"/>
  <c r="W127" i="3"/>
  <c r="AA127" i="3" s="1"/>
  <c r="W36" i="3"/>
  <c r="W42" i="3"/>
  <c r="W43" i="3"/>
  <c r="W91" i="3"/>
  <c r="AA91" i="3" s="1"/>
  <c r="W122" i="3"/>
  <c r="AA122" i="3" s="1"/>
  <c r="W136" i="3"/>
  <c r="W140" i="3"/>
  <c r="W39" i="3"/>
  <c r="W92" i="3"/>
  <c r="AA92" i="3" s="1"/>
  <c r="W96" i="3"/>
  <c r="AA96" i="3" s="1"/>
  <c r="W123" i="3"/>
  <c r="AA123" i="3" s="1"/>
  <c r="W124" i="3"/>
  <c r="AA124" i="3" s="1"/>
  <c r="W134" i="3"/>
  <c r="W138" i="3"/>
  <c r="W144" i="3"/>
  <c r="W83" i="3"/>
  <c r="AA83" i="3" s="1"/>
  <c r="W86" i="3"/>
  <c r="AA86" i="3" s="1"/>
  <c r="O70" i="4"/>
  <c r="N100" i="4"/>
  <c r="O34" i="4"/>
  <c r="O49" i="4"/>
  <c r="O100" i="4"/>
  <c r="O61" i="4"/>
  <c r="AA85" i="5"/>
  <c r="W37" i="3"/>
  <c r="W40" i="3"/>
  <c r="W18" i="3"/>
  <c r="W13" i="3"/>
  <c r="W25" i="3"/>
  <c r="N49" i="4"/>
  <c r="N34" i="4"/>
  <c r="N10" i="4"/>
  <c r="N61" i="4"/>
  <c r="O10" i="4"/>
  <c r="O82" i="4"/>
  <c r="N40" i="4"/>
  <c r="O55" i="4"/>
  <c r="O40" i="4"/>
  <c r="O88" i="4"/>
  <c r="N88" i="4"/>
  <c r="O112" i="4"/>
  <c r="N112" i="4"/>
  <c r="N70" i="4"/>
  <c r="O130" i="4"/>
  <c r="N130" i="4"/>
  <c r="O124" i="4"/>
  <c r="N124" i="4"/>
  <c r="O94" i="4"/>
  <c r="N94" i="4"/>
  <c r="N82" i="4"/>
  <c r="O76" i="4"/>
  <c r="N76" i="4"/>
  <c r="N55" i="4"/>
  <c r="N22" i="4"/>
  <c r="O28" i="4"/>
  <c r="N28" i="4"/>
  <c r="N16" i="4"/>
  <c r="O16" i="4"/>
  <c r="O102" i="1"/>
  <c r="U95" i="1"/>
  <c r="X95" i="1"/>
  <c r="O93" i="1"/>
  <c r="U101" i="1"/>
  <c r="X101" i="1"/>
  <c r="O98" i="1"/>
  <c r="U91" i="1"/>
  <c r="X91" i="1"/>
  <c r="O89" i="1"/>
  <c r="U98" i="1"/>
  <c r="X98" i="1"/>
  <c r="O87" i="1"/>
  <c r="U93" i="1"/>
  <c r="X93" i="1"/>
  <c r="O103" i="1"/>
  <c r="U96" i="1"/>
  <c r="X96" i="1"/>
  <c r="O96" i="1"/>
  <c r="U97" i="1"/>
  <c r="X97" i="1"/>
  <c r="O92" i="1"/>
  <c r="U99" i="1"/>
  <c r="X99" i="1"/>
  <c r="O104" i="1"/>
  <c r="U102" i="1"/>
  <c r="X102" i="1"/>
  <c r="O99" i="1"/>
  <c r="U103" i="1"/>
  <c r="X103" i="1"/>
  <c r="O88" i="1"/>
  <c r="U100" i="1"/>
  <c r="X100" i="1"/>
  <c r="O94" i="1"/>
  <c r="U104" i="1"/>
  <c r="X104" i="1"/>
  <c r="X94" i="1"/>
  <c r="U94" i="1"/>
  <c r="O101" i="1"/>
  <c r="X90" i="1"/>
  <c r="U90" i="1"/>
  <c r="O100" i="1"/>
  <c r="X92" i="1"/>
  <c r="U92" i="1"/>
  <c r="O95" i="1"/>
  <c r="X88" i="1"/>
  <c r="U88" i="1"/>
  <c r="O91" i="1"/>
  <c r="X89" i="1"/>
  <c r="U89" i="1"/>
  <c r="O97" i="1"/>
  <c r="X87" i="1"/>
  <c r="U87" i="1"/>
  <c r="O90" i="1"/>
  <c r="X68" i="1"/>
  <c r="U68" i="1"/>
  <c r="O67" i="1"/>
  <c r="X69" i="1"/>
  <c r="U69" i="1"/>
  <c r="O68" i="1"/>
  <c r="X67" i="1"/>
  <c r="U67" i="1"/>
  <c r="O66" i="1"/>
  <c r="X65" i="1"/>
  <c r="U65" i="1"/>
  <c r="O65" i="1"/>
  <c r="X66" i="1"/>
  <c r="U66" i="1"/>
  <c r="O69" i="1"/>
  <c r="X64" i="1"/>
  <c r="U64" i="1"/>
  <c r="O64" i="1"/>
  <c r="O28" i="1"/>
  <c r="U30" i="1"/>
  <c r="X30" i="1"/>
  <c r="X29" i="1"/>
  <c r="U29" i="1"/>
  <c r="O26" i="1"/>
  <c r="X27" i="1"/>
  <c r="U27" i="1"/>
  <c r="O25" i="1"/>
  <c r="X28" i="1"/>
  <c r="U28" i="1"/>
  <c r="O27" i="1"/>
  <c r="X26" i="1"/>
  <c r="U26" i="1"/>
  <c r="O30" i="1"/>
  <c r="X25" i="1"/>
  <c r="U25" i="1"/>
  <c r="O29" i="1"/>
  <c r="O14" i="1"/>
  <c r="U12" i="1"/>
  <c r="X12" i="1"/>
  <c r="O11" i="1"/>
  <c r="U13" i="1"/>
  <c r="X13" i="1"/>
  <c r="O13" i="1"/>
  <c r="U14" i="1"/>
  <c r="X14" i="1"/>
  <c r="O15" i="1"/>
  <c r="U15" i="1"/>
  <c r="X15" i="1"/>
  <c r="X11" i="1"/>
  <c r="U11" i="1"/>
  <c r="O12" i="1"/>
  <c r="W87" i="1" l="1"/>
  <c r="AA87" i="1" s="1"/>
  <c r="W65" i="1"/>
  <c r="AA65" i="1" s="1"/>
  <c r="W95" i="1"/>
  <c r="W90" i="1"/>
  <c r="W94" i="1"/>
  <c r="W100" i="1"/>
  <c r="W97" i="1"/>
  <c r="W91" i="1"/>
  <c r="W68" i="1"/>
  <c r="W67" i="1"/>
  <c r="W12" i="1"/>
  <c r="W101" i="1"/>
  <c r="W89" i="1"/>
  <c r="W96" i="1"/>
  <c r="W66" i="1"/>
  <c r="W92" i="1"/>
  <c r="W93" i="1"/>
  <c r="W26" i="1"/>
  <c r="W104" i="1"/>
  <c r="W64" i="1"/>
  <c r="AA64" i="1" s="1"/>
  <c r="W69" i="1"/>
  <c r="W11" i="1"/>
  <c r="W27" i="1"/>
  <c r="W88" i="1"/>
  <c r="W103" i="1"/>
  <c r="W102" i="1"/>
  <c r="W98" i="1"/>
  <c r="W99" i="1"/>
  <c r="W14" i="1"/>
  <c r="W15" i="1"/>
  <c r="W13" i="1"/>
  <c r="W30" i="1"/>
  <c r="W29" i="1"/>
  <c r="W28" i="1"/>
  <c r="W25" i="1"/>
  <c r="AA69" i="1" l="1"/>
  <c r="AA93" i="1"/>
  <c r="AA66" i="1"/>
  <c r="AA67" i="1"/>
  <c r="AA91" i="1"/>
  <c r="AA92" i="1"/>
  <c r="AA90" i="1"/>
  <c r="AA88" i="1"/>
  <c r="AA89" i="1"/>
  <c r="AA94" i="1"/>
  <c r="AA68" i="1"/>
</calcChain>
</file>

<file path=xl/sharedStrings.xml><?xml version="1.0" encoding="utf-8"?>
<sst xmlns="http://schemas.openxmlformats.org/spreadsheetml/2006/main" count="2230" uniqueCount="258">
  <si>
    <t>First</t>
  </si>
  <si>
    <t>Last</t>
  </si>
  <si>
    <t>State</t>
  </si>
  <si>
    <t>Event</t>
  </si>
  <si>
    <t>Team Name</t>
  </si>
  <si>
    <t>Alaina</t>
  </si>
  <si>
    <t>SCHOENDUBE</t>
  </si>
  <si>
    <t>CO</t>
  </si>
  <si>
    <t>SS</t>
  </si>
  <si>
    <t>T-MIX</t>
  </si>
  <si>
    <t>Kit</t>
  </si>
  <si>
    <t>ARBUCKLE</t>
  </si>
  <si>
    <t>T-SUP</t>
  </si>
  <si>
    <t>ARPC BAD ASHes</t>
  </si>
  <si>
    <t>Thomas</t>
  </si>
  <si>
    <t>MOORE</t>
  </si>
  <si>
    <t>Ava</t>
  </si>
  <si>
    <t>ARPC BATnanas</t>
  </si>
  <si>
    <t>Andrew</t>
  </si>
  <si>
    <t>CONVERSE</t>
  </si>
  <si>
    <t>BS</t>
  </si>
  <si>
    <t>Valen</t>
  </si>
  <si>
    <t>SHIEH</t>
  </si>
  <si>
    <t>CA</t>
  </si>
  <si>
    <t>Chiara</t>
  </si>
  <si>
    <t>Nathan</t>
  </si>
  <si>
    <t>LIM</t>
  </si>
  <si>
    <t>KO</t>
  </si>
  <si>
    <t>Ansel</t>
  </si>
  <si>
    <t>HONKE</t>
  </si>
  <si>
    <t>Rebecca</t>
  </si>
  <si>
    <t>PLATT</t>
  </si>
  <si>
    <t>IS</t>
  </si>
  <si>
    <t>T-IS</t>
  </si>
  <si>
    <t>Ben</t>
  </si>
  <si>
    <t>LARIMER</t>
  </si>
  <si>
    <t>Jaden</t>
  </si>
  <si>
    <t>ZHANG</t>
  </si>
  <si>
    <t>Quinn</t>
  </si>
  <si>
    <t>MATHESON</t>
  </si>
  <si>
    <t>Sky</t>
  </si>
  <si>
    <t>Mehr</t>
  </si>
  <si>
    <t>CHANDA</t>
  </si>
  <si>
    <t>TX</t>
  </si>
  <si>
    <t>SJIS</t>
  </si>
  <si>
    <t>CHOI</t>
  </si>
  <si>
    <t>Joyce</t>
  </si>
  <si>
    <t>LEE</t>
  </si>
  <si>
    <t>Jeth</t>
  </si>
  <si>
    <t>FOGG</t>
  </si>
  <si>
    <t>CHUNG</t>
  </si>
  <si>
    <t>Alissa</t>
  </si>
  <si>
    <t>JOHNSON</t>
  </si>
  <si>
    <t>Grace</t>
  </si>
  <si>
    <t>Lukas</t>
  </si>
  <si>
    <t>KUCERA</t>
  </si>
  <si>
    <t>Ethan</t>
  </si>
  <si>
    <t>Molly</t>
  </si>
  <si>
    <t>Hyun</t>
  </si>
  <si>
    <t>Hunter</t>
  </si>
  <si>
    <t>BATTIG</t>
  </si>
  <si>
    <t>Teegan</t>
  </si>
  <si>
    <t>Wesley</t>
  </si>
  <si>
    <t>ANDERSON</t>
  </si>
  <si>
    <t>Noah</t>
  </si>
  <si>
    <t>CHEN</t>
  </si>
  <si>
    <t>William</t>
  </si>
  <si>
    <t>Ryan</t>
  </si>
  <si>
    <t>Gabriel</t>
  </si>
  <si>
    <t>SAMPAYO</t>
  </si>
  <si>
    <t>Johnathan</t>
  </si>
  <si>
    <t>DORSTEN</t>
  </si>
  <si>
    <t>OH</t>
  </si>
  <si>
    <t>Brahm</t>
  </si>
  <si>
    <t>KREB</t>
  </si>
  <si>
    <t>2018 National Progressive Position Pistol Championship</t>
  </si>
  <si>
    <t>Team</t>
  </si>
  <si>
    <t>SYLVIA</t>
  </si>
  <si>
    <t>MEYERS</t>
  </si>
  <si>
    <t>LINN III</t>
  </si>
  <si>
    <t>M/F</t>
  </si>
  <si>
    <t>F</t>
  </si>
  <si>
    <t>M</t>
  </si>
  <si>
    <t>Final</t>
  </si>
  <si>
    <t>FP</t>
  </si>
  <si>
    <t>Total</t>
  </si>
  <si>
    <t>Place</t>
  </si>
  <si>
    <t>West</t>
  </si>
  <si>
    <t>Rank</t>
  </si>
  <si>
    <t>Basic Supported   Results</t>
  </si>
  <si>
    <t>Standing Supported   Results</t>
  </si>
  <si>
    <t>Alex</t>
  </si>
  <si>
    <t>BIB</t>
  </si>
  <si>
    <t>Champion</t>
  </si>
  <si>
    <t>2nd Place</t>
  </si>
  <si>
    <t>3rd Place</t>
  </si>
  <si>
    <t>International Standing Women   Results</t>
  </si>
  <si>
    <t>International Standing Men   Results</t>
  </si>
  <si>
    <t>Lloyd</t>
  </si>
  <si>
    <t>July 19 - 21     Western Results</t>
  </si>
  <si>
    <t>x1</t>
  </si>
  <si>
    <t>x2</t>
  </si>
  <si>
    <t>Qual</t>
  </si>
  <si>
    <t>Day1</t>
  </si>
  <si>
    <t>Day2</t>
  </si>
  <si>
    <t>Tx</t>
  </si>
  <si>
    <t>Bridge Diamond</t>
  </si>
  <si>
    <t>Bridge Super</t>
  </si>
  <si>
    <t>Bridge Gold</t>
  </si>
  <si>
    <t>Bridge Top</t>
  </si>
  <si>
    <t>October 9</t>
  </si>
  <si>
    <t>Avocado Toast</t>
  </si>
  <si>
    <t>Nutrition</t>
  </si>
  <si>
    <t>Ten Ringers</t>
  </si>
  <si>
    <t>The Daisies</t>
  </si>
  <si>
    <t>MJPT 2</t>
  </si>
  <si>
    <t>East</t>
  </si>
  <si>
    <t>PETERSON</t>
  </si>
  <si>
    <t>The Belle's</t>
  </si>
  <si>
    <t>LIVINGSTON</t>
  </si>
  <si>
    <t>Chandler</t>
  </si>
  <si>
    <t>Tangi Top Shots</t>
  </si>
  <si>
    <t>BANKOVIC</t>
  </si>
  <si>
    <t>Christian</t>
  </si>
  <si>
    <t>MJPT 1</t>
  </si>
  <si>
    <t>MATNOG</t>
  </si>
  <si>
    <t>MCDONALD</t>
  </si>
  <si>
    <t>Brandon</t>
  </si>
  <si>
    <t>DEPAMPHILIS</t>
  </si>
  <si>
    <t>Devin</t>
  </si>
  <si>
    <t>GUARNERI</t>
  </si>
  <si>
    <t>Nickolas</t>
  </si>
  <si>
    <t>Palmyra</t>
  </si>
  <si>
    <t>STURRUP</t>
  </si>
  <si>
    <t>One Shot Wonders</t>
  </si>
  <si>
    <t>FRAZIER</t>
  </si>
  <si>
    <t>Cory</t>
  </si>
  <si>
    <t>ZEIGLER</t>
  </si>
  <si>
    <t>Sam</t>
  </si>
  <si>
    <t>TURNER</t>
  </si>
  <si>
    <t>Jacob</t>
  </si>
  <si>
    <t>CLASEN</t>
  </si>
  <si>
    <t>Katelyn</t>
  </si>
  <si>
    <t>GASKINS</t>
  </si>
  <si>
    <t>Kaitlyn</t>
  </si>
  <si>
    <t>HODNET</t>
  </si>
  <si>
    <t>Alexis</t>
  </si>
  <si>
    <t>BRANDON</t>
  </si>
  <si>
    <t>Pheobe</t>
  </si>
  <si>
    <t>GARRISON</t>
  </si>
  <si>
    <t>Bethany</t>
  </si>
  <si>
    <t>NEVIN</t>
  </si>
  <si>
    <t>Soraya</t>
  </si>
  <si>
    <t>HALTIWANGER</t>
  </si>
  <si>
    <t>Clarissa</t>
  </si>
  <si>
    <t>KELLEY</t>
  </si>
  <si>
    <t>Chantal</t>
  </si>
  <si>
    <t>DALES</t>
  </si>
  <si>
    <t>SHIFFLETT</t>
  </si>
  <si>
    <t>Maggi</t>
  </si>
  <si>
    <t>Carrie</t>
  </si>
  <si>
    <t>TROMBLEY</t>
  </si>
  <si>
    <t>Caroline</t>
  </si>
  <si>
    <t>BURROW</t>
  </si>
  <si>
    <t>Layney</t>
  </si>
  <si>
    <t>Longshot Aces</t>
  </si>
  <si>
    <t>WATSON</t>
  </si>
  <si>
    <t>Will</t>
  </si>
  <si>
    <t>SMITH</t>
  </si>
  <si>
    <t>Remington</t>
  </si>
  <si>
    <t>Roland</t>
  </si>
  <si>
    <t>Longshot Ten Slingers</t>
  </si>
  <si>
    <t>SAYLOR</t>
  </si>
  <si>
    <t>Justin</t>
  </si>
  <si>
    <t>PONDER</t>
  </si>
  <si>
    <t>Brad</t>
  </si>
  <si>
    <t>PURVIS</t>
  </si>
  <si>
    <t xml:space="preserve">Mason </t>
  </si>
  <si>
    <t>Tangi Top Shots Supported</t>
  </si>
  <si>
    <t>SHARP</t>
  </si>
  <si>
    <t>Peyton</t>
  </si>
  <si>
    <t>Giovanni</t>
  </si>
  <si>
    <t>HOBBY</t>
  </si>
  <si>
    <t>FORREST</t>
  </si>
  <si>
    <t>Jaxon</t>
  </si>
  <si>
    <t>NOTHNAGLE</t>
  </si>
  <si>
    <t>Valerie</t>
  </si>
  <si>
    <t>July 19 - 21     Eastern Results</t>
  </si>
  <si>
    <t>PA</t>
  </si>
  <si>
    <t>LA</t>
  </si>
  <si>
    <t>GA</t>
  </si>
  <si>
    <t>MA</t>
  </si>
  <si>
    <t>MI</t>
  </si>
  <si>
    <t>TN</t>
  </si>
  <si>
    <t>Philip</t>
  </si>
  <si>
    <t>July 19 - 21     Both East &amp; West TEAMS     Results</t>
  </si>
  <si>
    <t>Supported TEAM  Results</t>
  </si>
  <si>
    <t>Mixed TEAM  Results</t>
  </si>
  <si>
    <t>International Standing TEAM  Results</t>
  </si>
  <si>
    <t>Ike</t>
  </si>
  <si>
    <t>July 19 - 21     Both East &amp; West     Results Combined</t>
  </si>
  <si>
    <t>Caleb</t>
  </si>
  <si>
    <t>dns</t>
  </si>
  <si>
    <t>Mehr Chanda</t>
  </si>
  <si>
    <t>Rebecca Platt</t>
  </si>
  <si>
    <t>Sky Lim</t>
  </si>
  <si>
    <t>2nd SJIS</t>
  </si>
  <si>
    <t>3rd SJIS</t>
  </si>
  <si>
    <t>Valerie Nothnagle</t>
  </si>
  <si>
    <t>Ike Hobby</t>
  </si>
  <si>
    <t>Jaxon Forrest</t>
  </si>
  <si>
    <t>Remington Smith</t>
  </si>
  <si>
    <t>Will Watson</t>
  </si>
  <si>
    <t>Layney Burrow</t>
  </si>
  <si>
    <t>Champion SJIS</t>
  </si>
  <si>
    <t>Carrie Haltiwanger</t>
  </si>
  <si>
    <t>Caroline Trombley</t>
  </si>
  <si>
    <t>Clarissa Haltiwanger</t>
  </si>
  <si>
    <t>Christian Bankovic</t>
  </si>
  <si>
    <t>Sam Zeigler</t>
  </si>
  <si>
    <t>Jacob Turner</t>
  </si>
  <si>
    <t>Cory Frazier</t>
  </si>
  <si>
    <t>Wesley Anderson</t>
  </si>
  <si>
    <t>Ethan Lim</t>
  </si>
  <si>
    <t>Ava Sylvia</t>
  </si>
  <si>
    <t>Andrew Converse</t>
  </si>
  <si>
    <t>Thomas Moore</t>
  </si>
  <si>
    <t>Nathan Lim</t>
  </si>
  <si>
    <t>Valen Shieh</t>
  </si>
  <si>
    <t>Lloyd Ko</t>
  </si>
  <si>
    <t>Johnna</t>
  </si>
  <si>
    <t>Chantal Kelley</t>
  </si>
  <si>
    <t>Valerie Nothnagle (east)</t>
  </si>
  <si>
    <t>Ike Hobby (east)</t>
  </si>
  <si>
    <t>Nathan Lim (west)</t>
  </si>
  <si>
    <t>Remington Smith (east)</t>
  </si>
  <si>
    <t>Ava Sylvia (west)</t>
  </si>
  <si>
    <t>Andrew Converse (west)</t>
  </si>
  <si>
    <t>so</t>
  </si>
  <si>
    <t>WA</t>
  </si>
  <si>
    <t>Joyce Lee</t>
  </si>
  <si>
    <t>Alissa Johnson</t>
  </si>
  <si>
    <t>Carrie Haltiwanger (east)</t>
  </si>
  <si>
    <t>Rebecca Platt (west)</t>
  </si>
  <si>
    <t>Caroline Trombley (east)</t>
  </si>
  <si>
    <t>Hunter Battig</t>
  </si>
  <si>
    <t>Gabriel Sampayo</t>
  </si>
  <si>
    <t>Hyun Lee</t>
  </si>
  <si>
    <t>Sam Zeigler (east)</t>
  </si>
  <si>
    <t>Hunter Battig (west)</t>
  </si>
  <si>
    <t>Jacob Turner (east)</t>
  </si>
  <si>
    <t>Sky Lim (west)</t>
  </si>
  <si>
    <t>Westley Anderson (west)</t>
  </si>
  <si>
    <t>Ethan Lim (west)</t>
  </si>
  <si>
    <t>Sub Junior International Standing Women &amp; Men   Results</t>
  </si>
  <si>
    <t>Pheobe Brandon</t>
  </si>
  <si>
    <t>Wesley Anderson (west)</t>
  </si>
  <si>
    <t>Sky Lim west)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</si>
</sst>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16" fontId="2" fillId="0" borderId="0" xfId="0" quotePrefix="1" applyNumberFormat="1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Continuous"/>
    </xf>
    <xf numFmtId="0" fontId="7" fillId="0" borderId="0" xfId="0" applyFont="1" applyBorder="1" applyAlignment="1"/>
    <xf numFmtId="164" fontId="2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5"/>
  <sheetViews>
    <sheetView workbookViewId="0"/>
  </sheetViews>
  <sheetFormatPr defaultColWidth="9.109375" defaultRowHeight="15" x14ac:dyDescent="0.25"/>
  <cols>
    <col min="1" max="1" width="5.88671875" style="3" customWidth="1"/>
    <col min="2" max="2" width="5.33203125" style="3" bestFit="1" customWidth="1"/>
    <col min="3" max="3" width="11.44140625" style="4" bestFit="1" customWidth="1"/>
    <col min="4" max="4" width="17.6640625" style="4" bestFit="1" customWidth="1"/>
    <col min="5" max="5" width="6.88671875" style="4" bestFit="1" customWidth="1"/>
    <col min="6" max="6" width="7.33203125" style="4" hidden="1" customWidth="1"/>
    <col min="7" max="7" width="7.33203125" style="4" customWidth="1"/>
    <col min="8" max="8" width="5.109375" style="4" hidden="1" customWidth="1"/>
    <col min="9" max="9" width="8" style="4" hidden="1" customWidth="1"/>
    <col min="10" max="10" width="21.109375" style="4" hidden="1" customWidth="1"/>
    <col min="11" max="14" width="3.88671875" style="3" hidden="1" customWidth="1"/>
    <col min="15" max="15" width="6.88671875" style="3" bestFit="1" customWidth="1"/>
    <col min="16" max="20" width="3.88671875" style="3" hidden="1" customWidth="1"/>
    <col min="21" max="21" width="6.88671875" style="3" bestFit="1" customWidth="1"/>
    <col min="22" max="22" width="3.88671875" style="3" hidden="1" customWidth="1"/>
    <col min="23" max="23" width="6.33203125" style="3" bestFit="1" customWidth="1"/>
    <col min="24" max="24" width="4" style="3" bestFit="1" customWidth="1"/>
    <col min="25" max="25" width="7" style="3" bestFit="1" customWidth="1"/>
    <col min="26" max="26" width="4.33203125" style="3" bestFit="1" customWidth="1"/>
    <col min="27" max="27" width="6.6640625" style="3" bestFit="1" customWidth="1"/>
    <col min="28" max="16384" width="9.109375" style="4"/>
  </cols>
  <sheetData>
    <row r="1" spans="1:27" ht="21" x14ac:dyDescent="0.4">
      <c r="A1" s="1" t="s">
        <v>75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" x14ac:dyDescent="0.4">
      <c r="A2" s="1" t="s">
        <v>99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20" customFormat="1" ht="21" x14ac:dyDescent="0.4">
      <c r="A4" s="1" t="s">
        <v>89</v>
      </c>
      <c r="B4" s="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17.399999999999999" x14ac:dyDescent="0.3">
      <c r="A5" s="5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399999999999999" x14ac:dyDescent="0.3">
      <c r="A6" s="8" t="s">
        <v>93</v>
      </c>
      <c r="B6" s="5"/>
      <c r="C6" s="2"/>
      <c r="D6" s="2"/>
      <c r="E6" s="8" t="s">
        <v>227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8">
        <v>760</v>
      </c>
    </row>
    <row r="7" spans="1:27" ht="17.399999999999999" x14ac:dyDescent="0.3">
      <c r="A7" s="8" t="s">
        <v>94</v>
      </c>
      <c r="B7" s="5"/>
      <c r="C7" s="2"/>
      <c r="D7" s="2"/>
      <c r="E7" s="8" t="s">
        <v>228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8">
        <v>756</v>
      </c>
    </row>
    <row r="8" spans="1:27" ht="17.399999999999999" x14ac:dyDescent="0.3">
      <c r="A8" s="8" t="s">
        <v>95</v>
      </c>
      <c r="B8" s="5"/>
      <c r="C8" s="2"/>
      <c r="D8" s="2"/>
      <c r="E8" s="8" t="s">
        <v>229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>
        <v>735</v>
      </c>
    </row>
    <row r="9" spans="1:27" ht="17.399999999999999" x14ac:dyDescent="0.3">
      <c r="A9" s="8"/>
      <c r="B9" s="5"/>
      <c r="C9" s="2"/>
      <c r="D9" s="2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8"/>
    </row>
    <row r="10" spans="1:27" s="7" customFormat="1" ht="15.6" x14ac:dyDescent="0.3">
      <c r="A10" s="6" t="s">
        <v>88</v>
      </c>
      <c r="B10" s="6" t="s">
        <v>92</v>
      </c>
      <c r="C10" s="7" t="s">
        <v>0</v>
      </c>
      <c r="D10" s="7" t="s">
        <v>1</v>
      </c>
      <c r="E10" s="6" t="s">
        <v>2</v>
      </c>
      <c r="F10" s="7" t="s">
        <v>86</v>
      </c>
      <c r="G10" s="7" t="s">
        <v>3</v>
      </c>
      <c r="H10" s="6" t="s">
        <v>80</v>
      </c>
      <c r="I10" s="6" t="s">
        <v>76</v>
      </c>
      <c r="J10" s="7" t="s">
        <v>4</v>
      </c>
      <c r="K10" s="6">
        <v>1</v>
      </c>
      <c r="L10" s="6">
        <v>2</v>
      </c>
      <c r="M10" s="6">
        <v>3</v>
      </c>
      <c r="N10" s="6">
        <v>4</v>
      </c>
      <c r="O10" s="6" t="s">
        <v>103</v>
      </c>
      <c r="P10" s="6" t="s">
        <v>100</v>
      </c>
      <c r="Q10" s="6">
        <v>1</v>
      </c>
      <c r="R10" s="6">
        <v>2</v>
      </c>
      <c r="S10" s="6">
        <v>3</v>
      </c>
      <c r="T10" s="6">
        <v>4</v>
      </c>
      <c r="U10" s="6" t="s">
        <v>104</v>
      </c>
      <c r="V10" s="6" t="s">
        <v>101</v>
      </c>
      <c r="W10" s="6" t="s">
        <v>102</v>
      </c>
      <c r="X10" s="6" t="s">
        <v>105</v>
      </c>
      <c r="Y10" s="6"/>
      <c r="Z10" s="6"/>
      <c r="AA10" s="6"/>
    </row>
    <row r="11" spans="1:27" x14ac:dyDescent="0.25">
      <c r="A11" s="3">
        <v>1</v>
      </c>
      <c r="B11" s="3">
        <v>411</v>
      </c>
      <c r="C11" s="4" t="s">
        <v>25</v>
      </c>
      <c r="D11" s="4" t="s">
        <v>26</v>
      </c>
      <c r="E11" s="3" t="s">
        <v>23</v>
      </c>
      <c r="F11" s="3" t="s">
        <v>87</v>
      </c>
      <c r="G11" s="3" t="s">
        <v>20</v>
      </c>
      <c r="H11" s="3" t="s">
        <v>82</v>
      </c>
      <c r="I11" s="3" t="s">
        <v>12</v>
      </c>
      <c r="J11" s="4" t="s">
        <v>106</v>
      </c>
      <c r="K11" s="3">
        <v>95</v>
      </c>
      <c r="L11" s="3">
        <v>94</v>
      </c>
      <c r="M11" s="3">
        <v>94</v>
      </c>
      <c r="N11" s="3">
        <v>95</v>
      </c>
      <c r="O11" s="3">
        <f>SUM(K11:N11)</f>
        <v>378</v>
      </c>
      <c r="P11" s="3">
        <v>10</v>
      </c>
      <c r="Q11" s="3">
        <v>95</v>
      </c>
      <c r="R11" s="3">
        <v>95</v>
      </c>
      <c r="S11" s="3">
        <v>94</v>
      </c>
      <c r="T11" s="3">
        <v>98</v>
      </c>
      <c r="U11" s="3">
        <f>SUM(Q11:T11)</f>
        <v>382</v>
      </c>
      <c r="V11" s="3">
        <v>17</v>
      </c>
      <c r="W11" s="3">
        <f>U11+O11</f>
        <v>760</v>
      </c>
      <c r="X11" s="3">
        <f>V11+P11</f>
        <v>27</v>
      </c>
      <c r="Y11" s="9"/>
    </row>
    <row r="12" spans="1:27" x14ac:dyDescent="0.25">
      <c r="A12" s="3">
        <v>2</v>
      </c>
      <c r="B12" s="3">
        <v>392</v>
      </c>
      <c r="C12" s="4" t="s">
        <v>21</v>
      </c>
      <c r="D12" s="4" t="s">
        <v>22</v>
      </c>
      <c r="E12" s="3" t="s">
        <v>23</v>
      </c>
      <c r="F12" s="3" t="s">
        <v>87</v>
      </c>
      <c r="G12" s="3" t="s">
        <v>20</v>
      </c>
      <c r="H12" s="3" t="s">
        <v>82</v>
      </c>
      <c r="I12" s="3" t="s">
        <v>12</v>
      </c>
      <c r="J12" s="4" t="s">
        <v>106</v>
      </c>
      <c r="K12" s="3">
        <v>98</v>
      </c>
      <c r="L12" s="3">
        <v>94</v>
      </c>
      <c r="M12" s="3">
        <v>95</v>
      </c>
      <c r="N12" s="3">
        <v>90</v>
      </c>
      <c r="O12" s="3">
        <f>SUM(K12:N12)</f>
        <v>377</v>
      </c>
      <c r="P12" s="3">
        <v>8</v>
      </c>
      <c r="Q12" s="3">
        <v>98</v>
      </c>
      <c r="R12" s="3">
        <v>92</v>
      </c>
      <c r="S12" s="3">
        <v>92</v>
      </c>
      <c r="T12" s="3">
        <v>97</v>
      </c>
      <c r="U12" s="3">
        <f t="shared" ref="U12:U15" si="0">SUM(Q12:T12)</f>
        <v>379</v>
      </c>
      <c r="V12" s="3">
        <v>11</v>
      </c>
      <c r="W12" s="3">
        <f t="shared" ref="W12:W15" si="1">U12+O12</f>
        <v>756</v>
      </c>
      <c r="X12" s="3">
        <f t="shared" ref="X12:X15" si="2">V12+P12</f>
        <v>19</v>
      </c>
      <c r="Y12" s="9"/>
    </row>
    <row r="13" spans="1:27" x14ac:dyDescent="0.25">
      <c r="A13" s="3">
        <v>3</v>
      </c>
      <c r="B13" s="3">
        <v>391</v>
      </c>
      <c r="C13" s="4" t="s">
        <v>98</v>
      </c>
      <c r="D13" s="4" t="s">
        <v>27</v>
      </c>
      <c r="E13" s="3" t="s">
        <v>23</v>
      </c>
      <c r="F13" s="3" t="s">
        <v>87</v>
      </c>
      <c r="G13" s="3" t="s">
        <v>20</v>
      </c>
      <c r="H13" s="3" t="s">
        <v>82</v>
      </c>
      <c r="I13" s="3" t="s">
        <v>12</v>
      </c>
      <c r="J13" s="4" t="s">
        <v>106</v>
      </c>
      <c r="K13" s="3">
        <v>89</v>
      </c>
      <c r="L13" s="3">
        <v>93</v>
      </c>
      <c r="M13" s="3">
        <v>94</v>
      </c>
      <c r="N13" s="3">
        <v>95</v>
      </c>
      <c r="O13" s="3">
        <f>SUM(K13:N13)</f>
        <v>371</v>
      </c>
      <c r="P13" s="3">
        <v>9</v>
      </c>
      <c r="Q13" s="3">
        <v>87</v>
      </c>
      <c r="R13" s="3">
        <v>83</v>
      </c>
      <c r="S13" s="3">
        <v>96</v>
      </c>
      <c r="T13" s="3">
        <v>98</v>
      </c>
      <c r="U13" s="3">
        <f t="shared" si="0"/>
        <v>364</v>
      </c>
      <c r="V13" s="3">
        <v>3</v>
      </c>
      <c r="W13" s="3">
        <f t="shared" si="1"/>
        <v>735</v>
      </c>
      <c r="X13" s="3">
        <f t="shared" si="2"/>
        <v>12</v>
      </c>
      <c r="Y13" s="9"/>
    </row>
    <row r="14" spans="1:27" x14ac:dyDescent="0.25">
      <c r="A14" s="3">
        <v>4</v>
      </c>
      <c r="B14" s="3">
        <v>412</v>
      </c>
      <c r="C14" s="4" t="s">
        <v>24</v>
      </c>
      <c r="D14" s="4" t="s">
        <v>77</v>
      </c>
      <c r="E14" s="3" t="s">
        <v>7</v>
      </c>
      <c r="F14" s="3" t="s">
        <v>87</v>
      </c>
      <c r="G14" s="3" t="s">
        <v>20</v>
      </c>
      <c r="H14" s="3" t="s">
        <v>81</v>
      </c>
      <c r="I14" s="3" t="s">
        <v>12</v>
      </c>
      <c r="J14" s="4" t="s">
        <v>13</v>
      </c>
      <c r="K14" s="3">
        <v>85</v>
      </c>
      <c r="L14" s="3">
        <v>92</v>
      </c>
      <c r="M14" s="3">
        <v>83</v>
      </c>
      <c r="N14" s="3">
        <v>83</v>
      </c>
      <c r="O14" s="3">
        <f>SUM(K14:N14)</f>
        <v>343</v>
      </c>
      <c r="P14" s="3">
        <v>2</v>
      </c>
      <c r="Q14" s="3">
        <v>82</v>
      </c>
      <c r="R14" s="3">
        <v>83</v>
      </c>
      <c r="S14" s="3">
        <v>83</v>
      </c>
      <c r="T14" s="3">
        <v>86</v>
      </c>
      <c r="U14" s="3">
        <f t="shared" si="0"/>
        <v>334</v>
      </c>
      <c r="V14" s="3">
        <v>0</v>
      </c>
      <c r="W14" s="3">
        <f t="shared" si="1"/>
        <v>677</v>
      </c>
      <c r="X14" s="3">
        <f t="shared" si="2"/>
        <v>2</v>
      </c>
      <c r="Y14" s="9"/>
    </row>
    <row r="15" spans="1:27" x14ac:dyDescent="0.25">
      <c r="A15" s="3">
        <v>5</v>
      </c>
      <c r="B15" s="3">
        <v>414</v>
      </c>
      <c r="C15" s="4" t="s">
        <v>28</v>
      </c>
      <c r="D15" s="4" t="s">
        <v>29</v>
      </c>
      <c r="E15" s="3" t="s">
        <v>7</v>
      </c>
      <c r="F15" s="3" t="s">
        <v>87</v>
      </c>
      <c r="G15" s="3" t="s">
        <v>20</v>
      </c>
      <c r="H15" s="3" t="s">
        <v>82</v>
      </c>
      <c r="I15" s="3" t="s">
        <v>12</v>
      </c>
      <c r="J15" s="4" t="s">
        <v>13</v>
      </c>
      <c r="K15" s="3">
        <v>65</v>
      </c>
      <c r="L15" s="3">
        <v>68</v>
      </c>
      <c r="M15" s="3">
        <v>80</v>
      </c>
      <c r="N15" s="3">
        <v>60</v>
      </c>
      <c r="O15" s="3">
        <f>SUM(K15:N15)</f>
        <v>273</v>
      </c>
      <c r="P15" s="3">
        <v>2</v>
      </c>
      <c r="Q15" s="3">
        <v>84</v>
      </c>
      <c r="R15" s="3">
        <v>80</v>
      </c>
      <c r="S15" s="3">
        <v>87</v>
      </c>
      <c r="T15" s="3">
        <v>87</v>
      </c>
      <c r="U15" s="3">
        <f t="shared" si="0"/>
        <v>338</v>
      </c>
      <c r="V15" s="3">
        <v>5</v>
      </c>
      <c r="W15" s="3">
        <f t="shared" si="1"/>
        <v>611</v>
      </c>
      <c r="X15" s="3">
        <f t="shared" si="2"/>
        <v>7</v>
      </c>
      <c r="Y15" s="9"/>
    </row>
    <row r="16" spans="1:27" x14ac:dyDescent="0.25">
      <c r="E16" s="3"/>
      <c r="F16" s="3"/>
      <c r="G16" s="3"/>
      <c r="H16" s="3"/>
      <c r="I16" s="3"/>
      <c r="Y16" s="9"/>
    </row>
    <row r="17" spans="1:27" x14ac:dyDescent="0.25">
      <c r="E17" s="3"/>
      <c r="F17" s="3"/>
      <c r="G17" s="3"/>
      <c r="H17" s="3"/>
      <c r="I17" s="3"/>
    </row>
    <row r="18" spans="1:27" s="20" customFormat="1" ht="21" x14ac:dyDescent="0.4">
      <c r="A18" s="1" t="s">
        <v>90</v>
      </c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7.399999999999999" x14ac:dyDescent="0.3">
      <c r="A19" s="5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399999999999999" x14ac:dyDescent="0.3">
      <c r="A20" s="8" t="s">
        <v>93</v>
      </c>
      <c r="B20" s="5"/>
      <c r="C20" s="2"/>
      <c r="D20" s="2"/>
      <c r="E20" s="8" t="s">
        <v>224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18">
        <v>696</v>
      </c>
    </row>
    <row r="21" spans="1:27" ht="17.399999999999999" x14ac:dyDescent="0.3">
      <c r="A21" s="8" t="s">
        <v>94</v>
      </c>
      <c r="B21" s="5"/>
      <c r="C21" s="2"/>
      <c r="D21" s="2"/>
      <c r="E21" s="8" t="s">
        <v>225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8">
        <v>683</v>
      </c>
    </row>
    <row r="22" spans="1:27" ht="17.399999999999999" x14ac:dyDescent="0.3">
      <c r="A22" s="8" t="s">
        <v>95</v>
      </c>
      <c r="B22" s="5"/>
      <c r="C22" s="2"/>
      <c r="D22" s="2"/>
      <c r="E22" s="8" t="s">
        <v>226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18">
        <v>639</v>
      </c>
    </row>
    <row r="23" spans="1:27" ht="17.399999999999999" x14ac:dyDescent="0.3">
      <c r="A23" s="8"/>
      <c r="B23" s="5"/>
      <c r="C23" s="2"/>
      <c r="D23" s="2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8"/>
    </row>
    <row r="24" spans="1:27" s="7" customFormat="1" ht="15.6" x14ac:dyDescent="0.3">
      <c r="A24" s="6" t="s">
        <v>88</v>
      </c>
      <c r="B24" s="6" t="s">
        <v>92</v>
      </c>
      <c r="C24" s="7" t="s">
        <v>0</v>
      </c>
      <c r="D24" s="7" t="s">
        <v>1</v>
      </c>
      <c r="E24" s="6" t="s">
        <v>2</v>
      </c>
      <c r="F24" s="7" t="s">
        <v>86</v>
      </c>
      <c r="G24" s="7" t="s">
        <v>3</v>
      </c>
      <c r="H24" s="6" t="s">
        <v>80</v>
      </c>
      <c r="I24" s="6" t="s">
        <v>76</v>
      </c>
      <c r="J24" s="7" t="s">
        <v>4</v>
      </c>
      <c r="K24" s="6">
        <v>1</v>
      </c>
      <c r="L24" s="6">
        <v>2</v>
      </c>
      <c r="M24" s="6">
        <v>3</v>
      </c>
      <c r="N24" s="6">
        <v>4</v>
      </c>
      <c r="O24" s="6" t="s">
        <v>103</v>
      </c>
      <c r="P24" s="6" t="s">
        <v>100</v>
      </c>
      <c r="Q24" s="6">
        <v>1</v>
      </c>
      <c r="R24" s="6">
        <v>2</v>
      </c>
      <c r="S24" s="6">
        <v>3</v>
      </c>
      <c r="T24" s="6">
        <v>4</v>
      </c>
      <c r="U24" s="6" t="s">
        <v>104</v>
      </c>
      <c r="V24" s="6" t="s">
        <v>101</v>
      </c>
      <c r="W24" s="6" t="s">
        <v>102</v>
      </c>
      <c r="X24" s="6" t="s">
        <v>105</v>
      </c>
      <c r="Y24" s="6"/>
      <c r="Z24" s="6"/>
      <c r="AA24" s="6"/>
    </row>
    <row r="25" spans="1:27" x14ac:dyDescent="0.25">
      <c r="A25" s="3">
        <v>1</v>
      </c>
      <c r="B25" s="3">
        <v>413</v>
      </c>
      <c r="C25" s="4" t="s">
        <v>16</v>
      </c>
      <c r="D25" s="4" t="s">
        <v>77</v>
      </c>
      <c r="E25" s="3" t="s">
        <v>7</v>
      </c>
      <c r="F25" s="3" t="s">
        <v>87</v>
      </c>
      <c r="G25" s="3" t="s">
        <v>8</v>
      </c>
      <c r="H25" s="3" t="s">
        <v>81</v>
      </c>
      <c r="I25" s="3" t="s">
        <v>9</v>
      </c>
      <c r="J25" s="4" t="s">
        <v>17</v>
      </c>
      <c r="K25" s="3">
        <v>86</v>
      </c>
      <c r="L25" s="3">
        <v>86</v>
      </c>
      <c r="M25" s="3">
        <v>84</v>
      </c>
      <c r="N25" s="3">
        <v>91</v>
      </c>
      <c r="O25" s="3">
        <f t="shared" ref="O25:O30" si="3">SUM(K25:N25)</f>
        <v>347</v>
      </c>
      <c r="P25" s="3">
        <v>5</v>
      </c>
      <c r="Q25" s="3">
        <v>84</v>
      </c>
      <c r="R25" s="3">
        <v>88</v>
      </c>
      <c r="S25" s="3">
        <v>90</v>
      </c>
      <c r="T25" s="3">
        <v>87</v>
      </c>
      <c r="U25" s="3">
        <f t="shared" ref="U25:U30" si="4">SUM(Q25:T25)</f>
        <v>349</v>
      </c>
      <c r="V25" s="3">
        <v>2</v>
      </c>
      <c r="W25" s="3">
        <f t="shared" ref="W25:X30" si="5">U25+O25</f>
        <v>696</v>
      </c>
      <c r="X25" s="3">
        <f t="shared" si="5"/>
        <v>7</v>
      </c>
      <c r="Y25" s="9"/>
    </row>
    <row r="26" spans="1:27" x14ac:dyDescent="0.25">
      <c r="A26" s="3">
        <v>2</v>
      </c>
      <c r="B26" s="3">
        <v>389</v>
      </c>
      <c r="C26" s="4" t="s">
        <v>18</v>
      </c>
      <c r="D26" s="4" t="s">
        <v>19</v>
      </c>
      <c r="E26" s="3" t="s">
        <v>7</v>
      </c>
      <c r="F26" s="3" t="s">
        <v>87</v>
      </c>
      <c r="G26" s="3" t="s">
        <v>8</v>
      </c>
      <c r="H26" s="3" t="s">
        <v>82</v>
      </c>
      <c r="I26" s="3" t="s">
        <v>12</v>
      </c>
      <c r="J26" s="4" t="s">
        <v>111</v>
      </c>
      <c r="K26" s="3">
        <v>89</v>
      </c>
      <c r="L26" s="3">
        <v>85</v>
      </c>
      <c r="M26" s="3">
        <v>85</v>
      </c>
      <c r="N26" s="3">
        <v>82</v>
      </c>
      <c r="O26" s="3">
        <f t="shared" si="3"/>
        <v>341</v>
      </c>
      <c r="P26" s="3">
        <v>5</v>
      </c>
      <c r="Q26" s="3">
        <v>85</v>
      </c>
      <c r="R26" s="3">
        <v>87</v>
      </c>
      <c r="S26" s="3">
        <v>83</v>
      </c>
      <c r="T26" s="3">
        <v>87</v>
      </c>
      <c r="U26" s="3">
        <f t="shared" si="4"/>
        <v>342</v>
      </c>
      <c r="V26" s="3">
        <v>1</v>
      </c>
      <c r="W26" s="3">
        <f t="shared" si="5"/>
        <v>683</v>
      </c>
      <c r="X26" s="3">
        <f t="shared" si="5"/>
        <v>6</v>
      </c>
      <c r="Y26" s="9"/>
    </row>
    <row r="27" spans="1:27" x14ac:dyDescent="0.25">
      <c r="A27" s="3">
        <v>3</v>
      </c>
      <c r="B27" s="3">
        <v>171</v>
      </c>
      <c r="C27" s="4" t="s">
        <v>14</v>
      </c>
      <c r="D27" s="4" t="s">
        <v>15</v>
      </c>
      <c r="E27" s="3" t="s">
        <v>7</v>
      </c>
      <c r="F27" s="3" t="s">
        <v>87</v>
      </c>
      <c r="G27" s="3" t="s">
        <v>8</v>
      </c>
      <c r="H27" s="3" t="s">
        <v>82</v>
      </c>
      <c r="I27" s="3" t="s">
        <v>12</v>
      </c>
      <c r="J27" s="4" t="s">
        <v>111</v>
      </c>
      <c r="K27" s="3">
        <v>77</v>
      </c>
      <c r="L27" s="3">
        <v>80</v>
      </c>
      <c r="M27" s="3">
        <v>79</v>
      </c>
      <c r="N27" s="3">
        <v>76</v>
      </c>
      <c r="O27" s="3">
        <f t="shared" si="3"/>
        <v>312</v>
      </c>
      <c r="P27" s="3">
        <v>0</v>
      </c>
      <c r="Q27" s="3">
        <v>82</v>
      </c>
      <c r="R27" s="3">
        <v>85</v>
      </c>
      <c r="S27" s="3">
        <v>76</v>
      </c>
      <c r="T27" s="3">
        <v>84</v>
      </c>
      <c r="U27" s="3">
        <f t="shared" si="4"/>
        <v>327</v>
      </c>
      <c r="V27" s="3">
        <v>3</v>
      </c>
      <c r="W27" s="3">
        <f t="shared" si="5"/>
        <v>639</v>
      </c>
      <c r="X27" s="3">
        <f t="shared" si="5"/>
        <v>3</v>
      </c>
      <c r="Y27" s="9"/>
    </row>
    <row r="28" spans="1:27" x14ac:dyDescent="0.25">
      <c r="A28" s="3">
        <v>4</v>
      </c>
      <c r="B28" s="3">
        <v>390</v>
      </c>
      <c r="C28" s="4" t="s">
        <v>73</v>
      </c>
      <c r="D28" s="4" t="s">
        <v>74</v>
      </c>
      <c r="E28" s="3" t="s">
        <v>7</v>
      </c>
      <c r="F28" s="3" t="s">
        <v>87</v>
      </c>
      <c r="G28" s="3" t="s">
        <v>8</v>
      </c>
      <c r="H28" s="3" t="s">
        <v>82</v>
      </c>
      <c r="I28" s="3" t="s">
        <v>12</v>
      </c>
      <c r="J28" s="4" t="s">
        <v>111</v>
      </c>
      <c r="K28" s="3">
        <v>78</v>
      </c>
      <c r="L28" s="3">
        <v>81</v>
      </c>
      <c r="M28" s="3">
        <v>83</v>
      </c>
      <c r="N28" s="3">
        <v>85</v>
      </c>
      <c r="O28" s="3">
        <f t="shared" si="3"/>
        <v>327</v>
      </c>
      <c r="P28" s="3">
        <v>1</v>
      </c>
      <c r="Q28" s="3">
        <v>74</v>
      </c>
      <c r="R28" s="3">
        <v>80</v>
      </c>
      <c r="S28" s="3">
        <v>72</v>
      </c>
      <c r="T28" s="3">
        <v>78</v>
      </c>
      <c r="U28" s="3">
        <f t="shared" si="4"/>
        <v>304</v>
      </c>
      <c r="V28" s="3">
        <v>0</v>
      </c>
      <c r="W28" s="3">
        <f t="shared" si="5"/>
        <v>631</v>
      </c>
      <c r="X28" s="3">
        <f t="shared" si="5"/>
        <v>1</v>
      </c>
      <c r="Y28" s="9"/>
    </row>
    <row r="29" spans="1:27" x14ac:dyDescent="0.25">
      <c r="A29" s="3">
        <v>5</v>
      </c>
      <c r="B29" s="3">
        <v>388</v>
      </c>
      <c r="C29" s="4" t="s">
        <v>5</v>
      </c>
      <c r="D29" s="4" t="s">
        <v>6</v>
      </c>
      <c r="E29" s="3" t="s">
        <v>7</v>
      </c>
      <c r="F29" s="3" t="s">
        <v>87</v>
      </c>
      <c r="G29" s="3" t="s">
        <v>8</v>
      </c>
      <c r="H29" s="3" t="s">
        <v>81</v>
      </c>
      <c r="I29" s="3" t="s">
        <v>9</v>
      </c>
      <c r="J29" s="4" t="s">
        <v>113</v>
      </c>
      <c r="K29" s="3">
        <v>67</v>
      </c>
      <c r="L29" s="3">
        <v>76</v>
      </c>
      <c r="M29" s="3">
        <v>79</v>
      </c>
      <c r="N29" s="3">
        <v>75</v>
      </c>
      <c r="O29" s="3">
        <f t="shared" si="3"/>
        <v>297</v>
      </c>
      <c r="P29" s="3">
        <v>0</v>
      </c>
      <c r="Q29" s="3">
        <v>78</v>
      </c>
      <c r="R29" s="3">
        <v>82</v>
      </c>
      <c r="S29" s="3">
        <v>74</v>
      </c>
      <c r="T29" s="3">
        <v>77</v>
      </c>
      <c r="U29" s="3">
        <f t="shared" si="4"/>
        <v>311</v>
      </c>
      <c r="V29" s="3">
        <v>0</v>
      </c>
      <c r="W29" s="3">
        <f t="shared" si="5"/>
        <v>608</v>
      </c>
      <c r="X29" s="3">
        <f t="shared" si="5"/>
        <v>0</v>
      </c>
      <c r="Y29" s="9"/>
    </row>
    <row r="30" spans="1:27" x14ac:dyDescent="0.25">
      <c r="A30" s="3">
        <v>6</v>
      </c>
      <c r="B30" s="3">
        <v>409</v>
      </c>
      <c r="C30" s="4" t="s">
        <v>10</v>
      </c>
      <c r="D30" s="4" t="s">
        <v>11</v>
      </c>
      <c r="E30" s="3" t="s">
        <v>7</v>
      </c>
      <c r="F30" s="3" t="s">
        <v>87</v>
      </c>
      <c r="G30" s="3" t="s">
        <v>8</v>
      </c>
      <c r="H30" s="3" t="s">
        <v>81</v>
      </c>
      <c r="I30" s="3" t="s">
        <v>12</v>
      </c>
      <c r="J30" s="4" t="s">
        <v>13</v>
      </c>
      <c r="K30" s="3">
        <v>65</v>
      </c>
      <c r="L30" s="3">
        <v>79</v>
      </c>
      <c r="M30" s="3">
        <v>73</v>
      </c>
      <c r="N30" s="3">
        <v>73</v>
      </c>
      <c r="O30" s="3">
        <f t="shared" si="3"/>
        <v>290</v>
      </c>
      <c r="P30" s="3">
        <v>2</v>
      </c>
      <c r="Q30" s="3">
        <v>78</v>
      </c>
      <c r="R30" s="3">
        <v>77</v>
      </c>
      <c r="S30" s="3">
        <v>82</v>
      </c>
      <c r="T30" s="3">
        <v>77</v>
      </c>
      <c r="U30" s="3">
        <f t="shared" si="4"/>
        <v>314</v>
      </c>
      <c r="V30" s="3">
        <v>1</v>
      </c>
      <c r="W30" s="3">
        <f t="shared" si="5"/>
        <v>604</v>
      </c>
      <c r="X30" s="3">
        <f t="shared" si="5"/>
        <v>3</v>
      </c>
      <c r="Y30" s="9"/>
    </row>
    <row r="31" spans="1:27" x14ac:dyDescent="0.25">
      <c r="E31" s="3"/>
      <c r="F31" s="3"/>
      <c r="G31" s="3"/>
      <c r="H31" s="3"/>
      <c r="I31" s="3"/>
    </row>
    <row r="32" spans="1:27" x14ac:dyDescent="0.25">
      <c r="E32" s="3"/>
      <c r="F32" s="3"/>
      <c r="G32" s="3"/>
      <c r="H32" s="3"/>
      <c r="I32" s="3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1" x14ac:dyDescent="0.4">
      <c r="A34" s="1" t="s">
        <v>75</v>
      </c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1" x14ac:dyDescent="0.4">
      <c r="A35" s="1" t="s">
        <v>99</v>
      </c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1" x14ac:dyDescent="0.4">
      <c r="A37" s="1" t="s">
        <v>254</v>
      </c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399999999999999" x14ac:dyDescent="0.3">
      <c r="A38" s="5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399999999999999" x14ac:dyDescent="0.3">
      <c r="A39" s="8" t="s">
        <v>93</v>
      </c>
      <c r="B39" s="5"/>
      <c r="C39" s="2"/>
      <c r="D39" s="2"/>
      <c r="E39" s="8" t="s">
        <v>205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18">
        <v>680</v>
      </c>
    </row>
    <row r="40" spans="1:27" ht="17.399999999999999" x14ac:dyDescent="0.3">
      <c r="A40" s="8" t="s">
        <v>94</v>
      </c>
      <c r="B40" s="5"/>
      <c r="C40" s="2"/>
      <c r="D40" s="2"/>
      <c r="E40" s="8" t="s">
        <v>222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18">
        <v>675</v>
      </c>
    </row>
    <row r="41" spans="1:27" ht="17.399999999999999" x14ac:dyDescent="0.3">
      <c r="A41" s="8" t="s">
        <v>95</v>
      </c>
      <c r="B41" s="5"/>
      <c r="C41" s="2"/>
      <c r="D41" s="2"/>
      <c r="E41" s="8" t="s">
        <v>223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18">
        <v>670</v>
      </c>
    </row>
    <row r="42" spans="1:27" ht="17.399999999999999" x14ac:dyDescent="0.3">
      <c r="A42" s="8"/>
      <c r="B42" s="5"/>
      <c r="C42" s="2"/>
      <c r="D42" s="2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18"/>
    </row>
    <row r="43" spans="1:27" s="7" customFormat="1" ht="15.6" x14ac:dyDescent="0.3">
      <c r="A43" s="6" t="s">
        <v>88</v>
      </c>
      <c r="B43" s="6" t="s">
        <v>92</v>
      </c>
      <c r="C43" s="7" t="s">
        <v>0</v>
      </c>
      <c r="D43" s="7" t="s">
        <v>1</v>
      </c>
      <c r="E43" s="6" t="s">
        <v>2</v>
      </c>
      <c r="F43" s="7" t="s">
        <v>86</v>
      </c>
      <c r="G43" s="7" t="s">
        <v>3</v>
      </c>
      <c r="H43" s="6" t="s">
        <v>80</v>
      </c>
      <c r="I43" s="6" t="s">
        <v>76</v>
      </c>
      <c r="J43" s="7" t="s">
        <v>4</v>
      </c>
      <c r="K43" s="6">
        <v>1</v>
      </c>
      <c r="L43" s="6">
        <v>2</v>
      </c>
      <c r="M43" s="6">
        <v>3</v>
      </c>
      <c r="N43" s="6">
        <v>4</v>
      </c>
      <c r="O43" s="6" t="s">
        <v>103</v>
      </c>
      <c r="P43" s="6" t="s">
        <v>100</v>
      </c>
      <c r="Q43" s="6">
        <v>1</v>
      </c>
      <c r="R43" s="6">
        <v>2</v>
      </c>
      <c r="S43" s="6">
        <v>3</v>
      </c>
      <c r="T43" s="6">
        <v>4</v>
      </c>
      <c r="U43" s="6" t="s">
        <v>104</v>
      </c>
      <c r="V43" s="6" t="s">
        <v>101</v>
      </c>
      <c r="W43" s="6" t="s">
        <v>102</v>
      </c>
      <c r="X43" s="6" t="s">
        <v>105</v>
      </c>
      <c r="Y43" s="6"/>
      <c r="Z43" s="6"/>
      <c r="AA43" s="6"/>
    </row>
    <row r="44" spans="1:27" x14ac:dyDescent="0.25">
      <c r="A44" s="3">
        <v>1</v>
      </c>
      <c r="B44" s="3">
        <v>394</v>
      </c>
      <c r="C44" s="4" t="s">
        <v>40</v>
      </c>
      <c r="D44" s="4" t="s">
        <v>26</v>
      </c>
      <c r="E44" s="3" t="s">
        <v>23</v>
      </c>
      <c r="F44" s="3" t="s">
        <v>87</v>
      </c>
      <c r="G44" s="3" t="s">
        <v>44</v>
      </c>
      <c r="H44" s="3" t="s">
        <v>82</v>
      </c>
      <c r="I44" s="3" t="s">
        <v>33</v>
      </c>
      <c r="J44" s="4" t="s">
        <v>109</v>
      </c>
      <c r="K44" s="3">
        <v>85</v>
      </c>
      <c r="L44" s="3">
        <v>87</v>
      </c>
      <c r="M44" s="3">
        <v>84</v>
      </c>
      <c r="N44" s="3">
        <v>88</v>
      </c>
      <c r="O44" s="3">
        <f t="shared" ref="O44:O51" si="6">SUM(K44:N44)</f>
        <v>344</v>
      </c>
      <c r="P44" s="3">
        <v>1</v>
      </c>
      <c r="Q44" s="3">
        <v>86</v>
      </c>
      <c r="R44" s="3">
        <v>80</v>
      </c>
      <c r="S44" s="3">
        <v>82</v>
      </c>
      <c r="T44" s="3">
        <v>88</v>
      </c>
      <c r="U44" s="3">
        <f t="shared" ref="U44:U51" si="7">SUM(Q44:T44)</f>
        <v>336</v>
      </c>
      <c r="V44" s="3">
        <v>1</v>
      </c>
      <c r="W44" s="3">
        <f t="shared" ref="W44:X51" si="8">U44+O44</f>
        <v>680</v>
      </c>
      <c r="X44" s="3">
        <f t="shared" si="8"/>
        <v>2</v>
      </c>
      <c r="Y44" s="9"/>
    </row>
    <row r="45" spans="1:27" x14ac:dyDescent="0.25">
      <c r="A45" s="3">
        <v>2</v>
      </c>
      <c r="B45" s="3">
        <v>385</v>
      </c>
      <c r="C45" s="4" t="s">
        <v>62</v>
      </c>
      <c r="D45" s="4" t="s">
        <v>63</v>
      </c>
      <c r="E45" s="3" t="s">
        <v>7</v>
      </c>
      <c r="F45" s="3" t="s">
        <v>87</v>
      </c>
      <c r="G45" s="3" t="s">
        <v>44</v>
      </c>
      <c r="H45" s="3" t="s">
        <v>82</v>
      </c>
      <c r="I45" s="3" t="s">
        <v>33</v>
      </c>
      <c r="J45" s="4" t="s">
        <v>114</v>
      </c>
      <c r="K45" s="3">
        <v>85</v>
      </c>
      <c r="L45" s="3">
        <v>88</v>
      </c>
      <c r="M45" s="3">
        <v>78</v>
      </c>
      <c r="N45" s="3">
        <v>86</v>
      </c>
      <c r="O45" s="3">
        <f t="shared" si="6"/>
        <v>337</v>
      </c>
      <c r="P45" s="3">
        <v>2</v>
      </c>
      <c r="Q45" s="3">
        <v>84</v>
      </c>
      <c r="R45" s="3">
        <v>87</v>
      </c>
      <c r="S45" s="3">
        <v>82</v>
      </c>
      <c r="T45" s="3">
        <v>85</v>
      </c>
      <c r="U45" s="3">
        <f t="shared" si="7"/>
        <v>338</v>
      </c>
      <c r="V45" s="3">
        <v>1</v>
      </c>
      <c r="W45" s="3">
        <f t="shared" si="8"/>
        <v>675</v>
      </c>
      <c r="X45" s="3">
        <f t="shared" si="8"/>
        <v>3</v>
      </c>
      <c r="Y45" s="9"/>
    </row>
    <row r="46" spans="1:27" x14ac:dyDescent="0.25">
      <c r="A46" s="3">
        <v>3</v>
      </c>
      <c r="B46" s="3">
        <v>397</v>
      </c>
      <c r="C46" s="4" t="s">
        <v>56</v>
      </c>
      <c r="D46" s="4" t="s">
        <v>26</v>
      </c>
      <c r="E46" s="3" t="s">
        <v>23</v>
      </c>
      <c r="F46" s="3" t="s">
        <v>87</v>
      </c>
      <c r="G46" s="3" t="s">
        <v>44</v>
      </c>
      <c r="H46" s="3" t="s">
        <v>82</v>
      </c>
      <c r="I46" s="3" t="s">
        <v>33</v>
      </c>
      <c r="J46" s="4" t="s">
        <v>108</v>
      </c>
      <c r="K46" s="3">
        <v>83</v>
      </c>
      <c r="L46" s="3">
        <v>85</v>
      </c>
      <c r="M46" s="3">
        <v>83</v>
      </c>
      <c r="N46" s="3">
        <v>89</v>
      </c>
      <c r="O46" s="3">
        <f t="shared" si="6"/>
        <v>340</v>
      </c>
      <c r="P46" s="3">
        <v>1</v>
      </c>
      <c r="Q46" s="3">
        <v>80</v>
      </c>
      <c r="R46" s="3">
        <v>78</v>
      </c>
      <c r="S46" s="3">
        <v>86</v>
      </c>
      <c r="T46" s="3">
        <v>86</v>
      </c>
      <c r="U46" s="3">
        <f t="shared" si="7"/>
        <v>330</v>
      </c>
      <c r="V46" s="3">
        <v>2</v>
      </c>
      <c r="W46" s="3">
        <f t="shared" si="8"/>
        <v>670</v>
      </c>
      <c r="X46" s="3">
        <f t="shared" si="8"/>
        <v>3</v>
      </c>
      <c r="Y46" s="9"/>
    </row>
    <row r="47" spans="1:27" x14ac:dyDescent="0.25">
      <c r="A47" s="3">
        <v>4</v>
      </c>
      <c r="B47" s="3">
        <v>416</v>
      </c>
      <c r="C47" s="4" t="s">
        <v>67</v>
      </c>
      <c r="D47" s="4" t="s">
        <v>65</v>
      </c>
      <c r="E47" s="3" t="s">
        <v>239</v>
      </c>
      <c r="F47" s="3" t="s">
        <v>87</v>
      </c>
      <c r="G47" s="3" t="s">
        <v>44</v>
      </c>
      <c r="H47" s="3" t="s">
        <v>82</v>
      </c>
      <c r="I47" s="3" t="s">
        <v>33</v>
      </c>
      <c r="J47" s="4" t="s">
        <v>109</v>
      </c>
      <c r="K47" s="3">
        <v>82</v>
      </c>
      <c r="L47" s="3">
        <v>84</v>
      </c>
      <c r="M47" s="3">
        <v>84</v>
      </c>
      <c r="N47" s="3">
        <v>79</v>
      </c>
      <c r="O47" s="3">
        <f t="shared" si="6"/>
        <v>329</v>
      </c>
      <c r="P47" s="3">
        <v>3</v>
      </c>
      <c r="Q47" s="3">
        <v>88</v>
      </c>
      <c r="R47" s="3">
        <v>84</v>
      </c>
      <c r="S47" s="3">
        <v>91</v>
      </c>
      <c r="T47" s="3">
        <v>74</v>
      </c>
      <c r="U47" s="3">
        <f t="shared" si="7"/>
        <v>337</v>
      </c>
      <c r="V47" s="3">
        <v>1</v>
      </c>
      <c r="W47" s="3">
        <f t="shared" si="8"/>
        <v>666</v>
      </c>
      <c r="X47" s="3">
        <f t="shared" si="8"/>
        <v>4</v>
      </c>
      <c r="Y47" s="9"/>
    </row>
    <row r="48" spans="1:27" x14ac:dyDescent="0.25">
      <c r="A48" s="3">
        <v>5</v>
      </c>
      <c r="B48" s="3">
        <v>386</v>
      </c>
      <c r="C48" s="4" t="s">
        <v>48</v>
      </c>
      <c r="D48" s="4" t="s">
        <v>49</v>
      </c>
      <c r="E48" s="3" t="s">
        <v>7</v>
      </c>
      <c r="F48" s="3" t="s">
        <v>87</v>
      </c>
      <c r="G48" s="3" t="s">
        <v>44</v>
      </c>
      <c r="H48" s="3" t="s">
        <v>82</v>
      </c>
      <c r="I48" s="3" t="s">
        <v>9</v>
      </c>
      <c r="J48" s="4" t="s">
        <v>113</v>
      </c>
      <c r="K48" s="3">
        <v>84</v>
      </c>
      <c r="L48" s="3">
        <v>88</v>
      </c>
      <c r="M48" s="3">
        <v>85</v>
      </c>
      <c r="N48" s="3">
        <v>84</v>
      </c>
      <c r="O48" s="3">
        <f t="shared" si="6"/>
        <v>341</v>
      </c>
      <c r="P48" s="3">
        <v>4</v>
      </c>
      <c r="Q48" s="3">
        <v>73</v>
      </c>
      <c r="R48" s="3">
        <v>85</v>
      </c>
      <c r="S48" s="3">
        <v>79</v>
      </c>
      <c r="T48" s="3">
        <v>82</v>
      </c>
      <c r="U48" s="3">
        <f t="shared" si="7"/>
        <v>319</v>
      </c>
      <c r="V48" s="3">
        <v>1</v>
      </c>
      <c r="W48" s="3">
        <f t="shared" si="8"/>
        <v>660</v>
      </c>
      <c r="X48" s="3">
        <f t="shared" si="8"/>
        <v>5</v>
      </c>
      <c r="Y48" s="9"/>
    </row>
    <row r="49" spans="1:28" x14ac:dyDescent="0.25">
      <c r="A49" s="3">
        <v>6</v>
      </c>
      <c r="B49" s="3">
        <v>408</v>
      </c>
      <c r="C49" s="4" t="s">
        <v>61</v>
      </c>
      <c r="D49" s="4" t="s">
        <v>78</v>
      </c>
      <c r="E49" s="3" t="s">
        <v>7</v>
      </c>
      <c r="F49" s="3" t="s">
        <v>87</v>
      </c>
      <c r="G49" s="3" t="s">
        <v>44</v>
      </c>
      <c r="H49" s="3" t="s">
        <v>82</v>
      </c>
      <c r="I49" s="3" t="s">
        <v>9</v>
      </c>
      <c r="J49" s="4" t="s">
        <v>17</v>
      </c>
      <c r="K49" s="3">
        <v>80</v>
      </c>
      <c r="L49" s="3">
        <v>81</v>
      </c>
      <c r="M49" s="3">
        <v>86</v>
      </c>
      <c r="N49" s="3">
        <v>79</v>
      </c>
      <c r="O49" s="3">
        <f t="shared" si="6"/>
        <v>326</v>
      </c>
      <c r="P49" s="3">
        <v>3</v>
      </c>
      <c r="Q49" s="3">
        <v>84</v>
      </c>
      <c r="R49" s="3">
        <v>69</v>
      </c>
      <c r="S49" s="3">
        <v>70</v>
      </c>
      <c r="T49" s="3">
        <v>76</v>
      </c>
      <c r="U49" s="3">
        <f t="shared" si="7"/>
        <v>299</v>
      </c>
      <c r="V49" s="3">
        <v>2</v>
      </c>
      <c r="W49" s="3">
        <f t="shared" si="8"/>
        <v>625</v>
      </c>
      <c r="X49" s="3">
        <f t="shared" si="8"/>
        <v>5</v>
      </c>
      <c r="Y49" s="9"/>
    </row>
    <row r="50" spans="1:28" x14ac:dyDescent="0.25">
      <c r="A50" s="3">
        <v>7</v>
      </c>
      <c r="B50" s="3">
        <v>399</v>
      </c>
      <c r="C50" s="4" t="s">
        <v>41</v>
      </c>
      <c r="D50" s="4" t="s">
        <v>42</v>
      </c>
      <c r="E50" s="3" t="s">
        <v>43</v>
      </c>
      <c r="F50" s="3" t="s">
        <v>87</v>
      </c>
      <c r="G50" s="3" t="s">
        <v>44</v>
      </c>
      <c r="H50" s="3" t="s">
        <v>81</v>
      </c>
      <c r="I50" s="3"/>
      <c r="K50" s="3">
        <v>76</v>
      </c>
      <c r="L50" s="3">
        <v>81</v>
      </c>
      <c r="M50" s="3">
        <v>89</v>
      </c>
      <c r="N50" s="3">
        <v>80</v>
      </c>
      <c r="O50" s="3">
        <f t="shared" si="6"/>
        <v>326</v>
      </c>
      <c r="P50" s="3">
        <v>2</v>
      </c>
      <c r="Q50" s="3">
        <v>78</v>
      </c>
      <c r="R50" s="3">
        <v>74</v>
      </c>
      <c r="S50" s="3">
        <v>72</v>
      </c>
      <c r="T50" s="3">
        <v>67</v>
      </c>
      <c r="U50" s="3">
        <f t="shared" si="7"/>
        <v>291</v>
      </c>
      <c r="V50" s="3">
        <v>0</v>
      </c>
      <c r="W50" s="3">
        <f t="shared" si="8"/>
        <v>617</v>
      </c>
      <c r="X50" s="3">
        <f t="shared" si="8"/>
        <v>2</v>
      </c>
      <c r="Y50" s="9"/>
    </row>
    <row r="51" spans="1:28" x14ac:dyDescent="0.25">
      <c r="A51" s="3">
        <v>8</v>
      </c>
      <c r="B51" s="3">
        <v>387</v>
      </c>
      <c r="C51" s="4" t="s">
        <v>66</v>
      </c>
      <c r="D51" s="4" t="s">
        <v>79</v>
      </c>
      <c r="E51" s="3" t="s">
        <v>7</v>
      </c>
      <c r="F51" s="3" t="s">
        <v>87</v>
      </c>
      <c r="G51" s="3" t="s">
        <v>44</v>
      </c>
      <c r="H51" s="3" t="s">
        <v>82</v>
      </c>
      <c r="I51" s="3" t="s">
        <v>9</v>
      </c>
      <c r="J51" s="4" t="s">
        <v>113</v>
      </c>
      <c r="K51" s="3">
        <v>69</v>
      </c>
      <c r="L51" s="3">
        <v>80</v>
      </c>
      <c r="M51" s="3">
        <v>68</v>
      </c>
      <c r="N51" s="3">
        <v>75</v>
      </c>
      <c r="O51" s="3">
        <f t="shared" si="6"/>
        <v>292</v>
      </c>
      <c r="P51" s="3">
        <v>1</v>
      </c>
      <c r="Q51" s="3">
        <v>64</v>
      </c>
      <c r="R51" s="3">
        <v>70</v>
      </c>
      <c r="S51" s="3">
        <v>81</v>
      </c>
      <c r="T51" s="3">
        <v>78</v>
      </c>
      <c r="U51" s="3">
        <f t="shared" si="7"/>
        <v>293</v>
      </c>
      <c r="V51" s="3">
        <v>1</v>
      </c>
      <c r="W51" s="3">
        <f t="shared" si="8"/>
        <v>585</v>
      </c>
      <c r="X51" s="3">
        <f t="shared" si="8"/>
        <v>2</v>
      </c>
      <c r="Y51" s="9"/>
    </row>
    <row r="52" spans="1:28" x14ac:dyDescent="0.25">
      <c r="E52" s="3"/>
      <c r="F52" s="3"/>
      <c r="G52" s="3"/>
      <c r="H52" s="3"/>
      <c r="I52" s="3"/>
    </row>
    <row r="53" spans="1:28" x14ac:dyDescent="0.25">
      <c r="E53" s="3"/>
      <c r="F53" s="3"/>
      <c r="G53" s="3"/>
      <c r="H53" s="3"/>
      <c r="I53" s="3"/>
    </row>
    <row r="54" spans="1:28" x14ac:dyDescent="0.25">
      <c r="E54" s="3"/>
      <c r="F54" s="3"/>
      <c r="G54" s="3"/>
      <c r="H54" s="3"/>
      <c r="I54" s="3"/>
    </row>
    <row r="55" spans="1:28" ht="21" x14ac:dyDescent="0.4">
      <c r="A55" s="1" t="s">
        <v>96</v>
      </c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8" ht="17.399999999999999" x14ac:dyDescent="0.3">
      <c r="A56" s="5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8" ht="17.399999999999999" x14ac:dyDescent="0.3">
      <c r="A57" s="8" t="s">
        <v>93</v>
      </c>
      <c r="B57" s="5"/>
      <c r="C57" s="2"/>
      <c r="D57" s="8"/>
      <c r="E57" s="8" t="s">
        <v>204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18">
        <v>744</v>
      </c>
      <c r="AB57" s="8"/>
    </row>
    <row r="58" spans="1:28" ht="17.399999999999999" x14ac:dyDescent="0.3">
      <c r="A58" s="8" t="s">
        <v>94</v>
      </c>
      <c r="B58" s="5"/>
      <c r="C58" s="2"/>
      <c r="D58" s="8"/>
      <c r="E58" s="8" t="s">
        <v>240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18">
        <v>694</v>
      </c>
      <c r="AB58" s="8"/>
    </row>
    <row r="59" spans="1:28" ht="17.399999999999999" x14ac:dyDescent="0.3">
      <c r="A59" s="8" t="s">
        <v>95</v>
      </c>
      <c r="B59" s="5"/>
      <c r="C59" s="2"/>
      <c r="D59" s="8"/>
      <c r="E59" s="8" t="s">
        <v>241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18">
        <v>693</v>
      </c>
      <c r="AB59" s="8"/>
    </row>
    <row r="60" spans="1:28" ht="17.399999999999999" x14ac:dyDescent="0.3">
      <c r="A60" s="8"/>
      <c r="B60" s="5"/>
      <c r="C60" s="2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18"/>
      <c r="AB60" s="8"/>
    </row>
    <row r="61" spans="1:28" ht="17.399999999999999" x14ac:dyDescent="0.3">
      <c r="A61" s="8" t="s">
        <v>214</v>
      </c>
      <c r="B61" s="5"/>
      <c r="C61" s="2"/>
      <c r="D61" s="8"/>
      <c r="E61" s="8" t="s">
        <v>203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18">
        <v>617</v>
      </c>
      <c r="AB61" s="8"/>
    </row>
    <row r="62" spans="1:2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28" s="7" customFormat="1" ht="15.6" x14ac:dyDescent="0.3">
      <c r="A63" s="6" t="s">
        <v>88</v>
      </c>
      <c r="B63" s="6" t="s">
        <v>92</v>
      </c>
      <c r="C63" s="7" t="s">
        <v>0</v>
      </c>
      <c r="D63" s="7" t="s">
        <v>1</v>
      </c>
      <c r="E63" s="6" t="s">
        <v>2</v>
      </c>
      <c r="F63" s="7" t="s">
        <v>86</v>
      </c>
      <c r="G63" s="7" t="s">
        <v>3</v>
      </c>
      <c r="H63" s="6" t="s">
        <v>80</v>
      </c>
      <c r="I63" s="6" t="s">
        <v>76</v>
      </c>
      <c r="J63" s="7" t="s">
        <v>4</v>
      </c>
      <c r="K63" s="6">
        <v>1</v>
      </c>
      <c r="L63" s="6">
        <v>2</v>
      </c>
      <c r="M63" s="6">
        <v>3</v>
      </c>
      <c r="N63" s="6">
        <v>4</v>
      </c>
      <c r="O63" s="6" t="s">
        <v>103</v>
      </c>
      <c r="P63" s="6" t="s">
        <v>100</v>
      </c>
      <c r="Q63" s="6">
        <v>1</v>
      </c>
      <c r="R63" s="6">
        <v>2</v>
      </c>
      <c r="S63" s="6">
        <v>3</v>
      </c>
      <c r="T63" s="6">
        <v>4</v>
      </c>
      <c r="U63" s="6" t="s">
        <v>104</v>
      </c>
      <c r="V63" s="6" t="s">
        <v>101</v>
      </c>
      <c r="W63" s="6" t="s">
        <v>102</v>
      </c>
      <c r="X63" s="6" t="s">
        <v>105</v>
      </c>
      <c r="Y63" s="6" t="s">
        <v>83</v>
      </c>
      <c r="Z63" s="6" t="s">
        <v>84</v>
      </c>
      <c r="AA63" s="6" t="s">
        <v>85</v>
      </c>
    </row>
    <row r="64" spans="1:28" x14ac:dyDescent="0.25">
      <c r="A64" s="3">
        <v>1</v>
      </c>
      <c r="B64" s="3">
        <v>377</v>
      </c>
      <c r="C64" s="4" t="s">
        <v>30</v>
      </c>
      <c r="D64" s="4" t="s">
        <v>31</v>
      </c>
      <c r="E64" s="3" t="s">
        <v>7</v>
      </c>
      <c r="F64" s="3" t="s">
        <v>87</v>
      </c>
      <c r="G64" s="3" t="s">
        <v>32</v>
      </c>
      <c r="H64" s="3" t="s">
        <v>81</v>
      </c>
      <c r="I64" s="3" t="s">
        <v>33</v>
      </c>
      <c r="J64" s="10" t="s">
        <v>110</v>
      </c>
      <c r="K64" s="3">
        <v>96</v>
      </c>
      <c r="L64" s="3">
        <v>91</v>
      </c>
      <c r="M64" s="3">
        <v>90</v>
      </c>
      <c r="N64" s="3">
        <v>88</v>
      </c>
      <c r="O64" s="3">
        <f t="shared" ref="O64:O69" si="9">SUM(K64:N64)</f>
        <v>365</v>
      </c>
      <c r="P64" s="3">
        <v>6</v>
      </c>
      <c r="Q64" s="3">
        <v>94</v>
      </c>
      <c r="R64" s="3">
        <v>94</v>
      </c>
      <c r="S64" s="3">
        <v>91</v>
      </c>
      <c r="T64" s="3">
        <v>92</v>
      </c>
      <c r="U64" s="3">
        <f t="shared" ref="U64:U69" si="10">SUM(Q64:T64)</f>
        <v>371</v>
      </c>
      <c r="V64" s="3">
        <v>9</v>
      </c>
      <c r="W64" s="3">
        <f t="shared" ref="W64:X69" si="11">U64+O64</f>
        <v>736</v>
      </c>
      <c r="X64" s="3">
        <f t="shared" si="11"/>
        <v>15</v>
      </c>
      <c r="Y64" s="9">
        <v>227.3</v>
      </c>
      <c r="Z64" s="3">
        <v>8</v>
      </c>
      <c r="AA64" s="3">
        <f t="shared" ref="AA64:AA69" si="12">W64+Z64</f>
        <v>744</v>
      </c>
    </row>
    <row r="65" spans="1:27" x14ac:dyDescent="0.25">
      <c r="A65" s="3">
        <v>2</v>
      </c>
      <c r="B65" s="3">
        <v>396</v>
      </c>
      <c r="C65" s="4" t="s">
        <v>46</v>
      </c>
      <c r="D65" s="4" t="s">
        <v>47</v>
      </c>
      <c r="E65" s="3" t="s">
        <v>23</v>
      </c>
      <c r="F65" s="3" t="s">
        <v>87</v>
      </c>
      <c r="G65" s="3" t="s">
        <v>32</v>
      </c>
      <c r="H65" s="3" t="s">
        <v>81</v>
      </c>
      <c r="I65" s="3" t="s">
        <v>33</v>
      </c>
      <c r="J65" s="4" t="s">
        <v>107</v>
      </c>
      <c r="K65" s="3">
        <v>84</v>
      </c>
      <c r="L65" s="3">
        <v>83</v>
      </c>
      <c r="M65" s="3">
        <v>84</v>
      </c>
      <c r="N65" s="3">
        <v>88</v>
      </c>
      <c r="O65" s="3">
        <f t="shared" si="9"/>
        <v>339</v>
      </c>
      <c r="P65" s="3">
        <v>2</v>
      </c>
      <c r="Q65" s="3">
        <v>88</v>
      </c>
      <c r="R65" s="3">
        <v>85</v>
      </c>
      <c r="S65" s="3">
        <v>88</v>
      </c>
      <c r="T65" s="3">
        <v>88</v>
      </c>
      <c r="U65" s="3">
        <f t="shared" si="10"/>
        <v>349</v>
      </c>
      <c r="V65" s="3">
        <v>3</v>
      </c>
      <c r="W65" s="3">
        <f t="shared" si="11"/>
        <v>688</v>
      </c>
      <c r="X65" s="3">
        <f t="shared" si="11"/>
        <v>5</v>
      </c>
      <c r="Y65" s="9">
        <v>189.9</v>
      </c>
      <c r="Z65" s="3">
        <v>6</v>
      </c>
      <c r="AA65" s="3">
        <f t="shared" si="12"/>
        <v>694</v>
      </c>
    </row>
    <row r="66" spans="1:27" x14ac:dyDescent="0.25">
      <c r="A66" s="3">
        <v>3</v>
      </c>
      <c r="B66" s="3">
        <v>378</v>
      </c>
      <c r="C66" s="4" t="s">
        <v>51</v>
      </c>
      <c r="D66" s="4" t="s">
        <v>52</v>
      </c>
      <c r="E66" s="3" t="s">
        <v>7</v>
      </c>
      <c r="F66" s="3" t="s">
        <v>87</v>
      </c>
      <c r="G66" s="3" t="s">
        <v>32</v>
      </c>
      <c r="H66" s="3" t="s">
        <v>81</v>
      </c>
      <c r="I66" s="3" t="s">
        <v>33</v>
      </c>
      <c r="J66" s="10" t="s">
        <v>110</v>
      </c>
      <c r="K66" s="3">
        <v>84</v>
      </c>
      <c r="L66" s="3">
        <v>87</v>
      </c>
      <c r="M66" s="3">
        <v>87</v>
      </c>
      <c r="N66" s="3">
        <v>85</v>
      </c>
      <c r="O66" s="3">
        <f t="shared" si="9"/>
        <v>343</v>
      </c>
      <c r="P66" s="3">
        <v>3</v>
      </c>
      <c r="Q66" s="3">
        <v>84</v>
      </c>
      <c r="R66" s="3">
        <v>85</v>
      </c>
      <c r="S66" s="3">
        <v>92</v>
      </c>
      <c r="T66" s="3">
        <v>85</v>
      </c>
      <c r="U66" s="3">
        <f t="shared" si="10"/>
        <v>346</v>
      </c>
      <c r="V66" s="3">
        <v>6</v>
      </c>
      <c r="W66" s="3">
        <f t="shared" si="11"/>
        <v>689</v>
      </c>
      <c r="X66" s="3">
        <f t="shared" si="11"/>
        <v>9</v>
      </c>
      <c r="Y66" s="9">
        <v>146</v>
      </c>
      <c r="Z66" s="3">
        <v>4</v>
      </c>
      <c r="AA66" s="3">
        <f t="shared" si="12"/>
        <v>693</v>
      </c>
    </row>
    <row r="67" spans="1:27" x14ac:dyDescent="0.25">
      <c r="A67" s="3">
        <v>4</v>
      </c>
      <c r="B67" s="3">
        <v>384</v>
      </c>
      <c r="C67" s="4" t="s">
        <v>57</v>
      </c>
      <c r="D67" s="4" t="s">
        <v>39</v>
      </c>
      <c r="E67" s="3" t="s">
        <v>7</v>
      </c>
      <c r="F67" s="3" t="s">
        <v>87</v>
      </c>
      <c r="G67" s="3" t="s">
        <v>32</v>
      </c>
      <c r="H67" s="3" t="s">
        <v>81</v>
      </c>
      <c r="I67" s="3" t="s">
        <v>33</v>
      </c>
      <c r="J67" s="4" t="s">
        <v>114</v>
      </c>
      <c r="K67" s="3">
        <v>88</v>
      </c>
      <c r="L67" s="3">
        <v>81</v>
      </c>
      <c r="M67" s="3">
        <v>82</v>
      </c>
      <c r="N67" s="3">
        <v>79</v>
      </c>
      <c r="O67" s="3">
        <f t="shared" si="9"/>
        <v>330</v>
      </c>
      <c r="P67" s="3">
        <v>5</v>
      </c>
      <c r="Q67" s="3">
        <v>83</v>
      </c>
      <c r="R67" s="3">
        <v>88</v>
      </c>
      <c r="S67" s="3">
        <v>87</v>
      </c>
      <c r="T67" s="3">
        <v>87</v>
      </c>
      <c r="U67" s="3">
        <f t="shared" si="10"/>
        <v>345</v>
      </c>
      <c r="V67" s="3">
        <v>2</v>
      </c>
      <c r="W67" s="3">
        <f t="shared" si="11"/>
        <v>675</v>
      </c>
      <c r="X67" s="3">
        <f t="shared" si="11"/>
        <v>7</v>
      </c>
      <c r="Y67" s="9">
        <v>207.2</v>
      </c>
      <c r="Z67" s="3">
        <v>7</v>
      </c>
      <c r="AA67" s="3">
        <f t="shared" si="12"/>
        <v>682</v>
      </c>
    </row>
    <row r="68" spans="1:27" x14ac:dyDescent="0.25">
      <c r="A68" s="3">
        <v>5</v>
      </c>
      <c r="B68" s="3">
        <v>398</v>
      </c>
      <c r="C68" s="4" t="s">
        <v>53</v>
      </c>
      <c r="D68" s="4" t="s">
        <v>26</v>
      </c>
      <c r="E68" s="3" t="s">
        <v>23</v>
      </c>
      <c r="F68" s="3" t="s">
        <v>87</v>
      </c>
      <c r="G68" s="3" t="s">
        <v>32</v>
      </c>
      <c r="H68" s="3" t="s">
        <v>81</v>
      </c>
      <c r="I68" s="3" t="s">
        <v>33</v>
      </c>
      <c r="J68" s="4" t="s">
        <v>108</v>
      </c>
      <c r="K68" s="3">
        <v>85</v>
      </c>
      <c r="L68" s="3">
        <v>90</v>
      </c>
      <c r="M68" s="3">
        <v>80</v>
      </c>
      <c r="N68" s="3">
        <v>60</v>
      </c>
      <c r="O68" s="3">
        <f t="shared" si="9"/>
        <v>315</v>
      </c>
      <c r="P68" s="3">
        <v>6</v>
      </c>
      <c r="Q68" s="3">
        <v>90</v>
      </c>
      <c r="R68" s="3">
        <v>91</v>
      </c>
      <c r="S68" s="3">
        <v>86</v>
      </c>
      <c r="T68" s="3">
        <v>82</v>
      </c>
      <c r="U68" s="3">
        <f t="shared" si="10"/>
        <v>349</v>
      </c>
      <c r="V68" s="3">
        <v>1</v>
      </c>
      <c r="W68" s="3">
        <f t="shared" si="11"/>
        <v>664</v>
      </c>
      <c r="X68" s="3">
        <f t="shared" si="11"/>
        <v>7</v>
      </c>
      <c r="Y68" s="9">
        <v>124.6</v>
      </c>
      <c r="Z68" s="3">
        <v>3</v>
      </c>
      <c r="AA68" s="3">
        <f t="shared" si="12"/>
        <v>667</v>
      </c>
    </row>
    <row r="69" spans="1:27" x14ac:dyDescent="0.25">
      <c r="A69" s="3">
        <v>6</v>
      </c>
      <c r="B69" s="3">
        <v>399</v>
      </c>
      <c r="C69" s="4" t="s">
        <v>41</v>
      </c>
      <c r="D69" s="4" t="s">
        <v>42</v>
      </c>
      <c r="E69" s="3" t="s">
        <v>43</v>
      </c>
      <c r="F69" s="3" t="s">
        <v>87</v>
      </c>
      <c r="G69" s="3" t="s">
        <v>44</v>
      </c>
      <c r="H69" s="3" t="s">
        <v>81</v>
      </c>
      <c r="I69" s="3"/>
      <c r="K69" s="3">
        <v>76</v>
      </c>
      <c r="L69" s="3">
        <v>81</v>
      </c>
      <c r="M69" s="3">
        <v>89</v>
      </c>
      <c r="N69" s="3">
        <v>80</v>
      </c>
      <c r="O69" s="3">
        <f t="shared" si="9"/>
        <v>326</v>
      </c>
      <c r="P69" s="3">
        <v>2</v>
      </c>
      <c r="Q69" s="3">
        <v>78</v>
      </c>
      <c r="R69" s="3">
        <v>74</v>
      </c>
      <c r="S69" s="3">
        <v>72</v>
      </c>
      <c r="T69" s="3">
        <v>67</v>
      </c>
      <c r="U69" s="3">
        <f t="shared" si="10"/>
        <v>291</v>
      </c>
      <c r="V69" s="3">
        <v>0</v>
      </c>
      <c r="W69" s="3">
        <f t="shared" si="11"/>
        <v>617</v>
      </c>
      <c r="X69" s="3">
        <f t="shared" si="11"/>
        <v>2</v>
      </c>
      <c r="Y69" s="9">
        <v>160.80000000000001</v>
      </c>
      <c r="Z69" s="3">
        <v>5</v>
      </c>
      <c r="AA69" s="3">
        <f t="shared" si="12"/>
        <v>622</v>
      </c>
    </row>
    <row r="70" spans="1:27" x14ac:dyDescent="0.25">
      <c r="H70" s="3"/>
    </row>
    <row r="71" spans="1:27" x14ac:dyDescent="0.25">
      <c r="H71" s="3"/>
    </row>
    <row r="72" spans="1:27" x14ac:dyDescent="0.25">
      <c r="H72" s="3"/>
    </row>
    <row r="73" spans="1:27" ht="21" x14ac:dyDescent="0.4">
      <c r="A73" s="1" t="s">
        <v>75</v>
      </c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1" x14ac:dyDescent="0.4">
      <c r="A74" s="1" t="s">
        <v>99</v>
      </c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1" x14ac:dyDescent="0.4">
      <c r="A76" s="1" t="s">
        <v>97</v>
      </c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7.399999999999999" x14ac:dyDescent="0.3">
      <c r="A77" s="5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7.399999999999999" x14ac:dyDescent="0.3">
      <c r="A78" s="8" t="s">
        <v>93</v>
      </c>
      <c r="B78" s="5"/>
      <c r="C78" s="2"/>
      <c r="D78" s="2"/>
      <c r="E78" s="8" t="s">
        <v>245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18">
        <v>747</v>
      </c>
    </row>
    <row r="79" spans="1:27" ht="17.399999999999999" x14ac:dyDescent="0.3">
      <c r="A79" s="8" t="s">
        <v>94</v>
      </c>
      <c r="B79" s="5"/>
      <c r="C79" s="2"/>
      <c r="D79" s="2"/>
      <c r="E79" s="8" t="s">
        <v>246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18">
        <v>722</v>
      </c>
    </row>
    <row r="80" spans="1:27" ht="17.399999999999999" x14ac:dyDescent="0.3">
      <c r="A80" s="8" t="s">
        <v>95</v>
      </c>
      <c r="B80" s="5"/>
      <c r="C80" s="2"/>
      <c r="D80" s="2"/>
      <c r="E80" s="8" t="s">
        <v>247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18">
        <v>708</v>
      </c>
    </row>
    <row r="81" spans="1:27" ht="17.399999999999999" x14ac:dyDescent="0.3">
      <c r="A81" s="8"/>
      <c r="B81" s="5"/>
      <c r="C81" s="2"/>
      <c r="D81" s="2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18"/>
    </row>
    <row r="82" spans="1:27" ht="17.399999999999999" x14ac:dyDescent="0.3">
      <c r="A82" s="8" t="s">
        <v>214</v>
      </c>
      <c r="B82" s="5"/>
      <c r="C82" s="2"/>
      <c r="D82" s="2"/>
      <c r="E82" s="8" t="s">
        <v>205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18">
        <v>680</v>
      </c>
    </row>
    <row r="83" spans="1:27" ht="17.399999999999999" x14ac:dyDescent="0.3">
      <c r="A83" s="8" t="s">
        <v>206</v>
      </c>
      <c r="B83" s="5"/>
      <c r="C83" s="2"/>
      <c r="D83" s="2"/>
      <c r="E83" s="8" t="s">
        <v>222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18">
        <v>675</v>
      </c>
    </row>
    <row r="84" spans="1:27" ht="17.399999999999999" x14ac:dyDescent="0.3">
      <c r="A84" s="8" t="s">
        <v>207</v>
      </c>
      <c r="B84" s="5"/>
      <c r="C84" s="2"/>
      <c r="D84" s="2"/>
      <c r="E84" s="8" t="s">
        <v>223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18">
        <v>670</v>
      </c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27" s="7" customFormat="1" ht="15.6" x14ac:dyDescent="0.3">
      <c r="A86" s="6" t="s">
        <v>88</v>
      </c>
      <c r="B86" s="6" t="s">
        <v>92</v>
      </c>
      <c r="C86" s="7" t="s">
        <v>0</v>
      </c>
      <c r="D86" s="7" t="s">
        <v>1</v>
      </c>
      <c r="E86" s="6" t="s">
        <v>2</v>
      </c>
      <c r="F86" s="7" t="s">
        <v>86</v>
      </c>
      <c r="G86" s="7" t="s">
        <v>3</v>
      </c>
      <c r="H86" s="6" t="s">
        <v>80</v>
      </c>
      <c r="I86" s="6" t="s">
        <v>76</v>
      </c>
      <c r="J86" s="7" t="s">
        <v>4</v>
      </c>
      <c r="K86" s="6">
        <v>1</v>
      </c>
      <c r="L86" s="6">
        <v>2</v>
      </c>
      <c r="M86" s="6">
        <v>3</v>
      </c>
      <c r="N86" s="6">
        <v>4</v>
      </c>
      <c r="O86" s="6" t="s">
        <v>103</v>
      </c>
      <c r="P86" s="6" t="s">
        <v>100</v>
      </c>
      <c r="Q86" s="6">
        <v>1</v>
      </c>
      <c r="R86" s="6">
        <v>2</v>
      </c>
      <c r="S86" s="6">
        <v>3</v>
      </c>
      <c r="T86" s="6">
        <v>4</v>
      </c>
      <c r="U86" s="6" t="s">
        <v>104</v>
      </c>
      <c r="V86" s="6" t="s">
        <v>101</v>
      </c>
      <c r="W86" s="6" t="s">
        <v>102</v>
      </c>
      <c r="X86" s="6" t="s">
        <v>105</v>
      </c>
      <c r="Y86" s="6" t="s">
        <v>83</v>
      </c>
      <c r="Z86" s="6" t="s">
        <v>84</v>
      </c>
      <c r="AA86" s="6" t="s">
        <v>85</v>
      </c>
    </row>
    <row r="87" spans="1:27" x14ac:dyDescent="0.25">
      <c r="A87" s="3">
        <v>1</v>
      </c>
      <c r="B87" s="3">
        <v>379</v>
      </c>
      <c r="C87" s="4" t="s">
        <v>59</v>
      </c>
      <c r="D87" s="4" t="s">
        <v>60</v>
      </c>
      <c r="E87" s="3" t="s">
        <v>7</v>
      </c>
      <c r="F87" s="3" t="s">
        <v>87</v>
      </c>
      <c r="G87" s="3" t="s">
        <v>32</v>
      </c>
      <c r="H87" s="3" t="s">
        <v>82</v>
      </c>
      <c r="I87" s="3" t="s">
        <v>33</v>
      </c>
      <c r="J87" s="10" t="s">
        <v>110</v>
      </c>
      <c r="K87" s="3">
        <v>94</v>
      </c>
      <c r="L87" s="3">
        <v>92</v>
      </c>
      <c r="M87" s="3">
        <v>91</v>
      </c>
      <c r="N87" s="3">
        <v>91</v>
      </c>
      <c r="O87" s="3">
        <f t="shared" ref="O87:O104" si="13">SUM(K87:N87)</f>
        <v>368</v>
      </c>
      <c r="P87" s="3">
        <v>9</v>
      </c>
      <c r="Q87" s="3">
        <v>91</v>
      </c>
      <c r="R87" s="3">
        <v>93</v>
      </c>
      <c r="S87" s="3">
        <v>95</v>
      </c>
      <c r="T87" s="3">
        <v>92</v>
      </c>
      <c r="U87" s="3">
        <f t="shared" ref="U87:U105" si="14">SUM(Q87:T87)</f>
        <v>371</v>
      </c>
      <c r="V87" s="3">
        <v>6</v>
      </c>
      <c r="W87" s="3">
        <f t="shared" ref="W87:W104" si="15">U87+O87</f>
        <v>739</v>
      </c>
      <c r="X87" s="3">
        <f t="shared" ref="X87:X104" si="16">V87+P87</f>
        <v>15</v>
      </c>
      <c r="Y87" s="9">
        <v>230.4</v>
      </c>
      <c r="Z87" s="3">
        <v>8</v>
      </c>
      <c r="AA87" s="3">
        <f t="shared" ref="AA87:AA94" si="17">W87+Z87</f>
        <v>747</v>
      </c>
    </row>
    <row r="88" spans="1:27" x14ac:dyDescent="0.25">
      <c r="A88" s="3">
        <v>2</v>
      </c>
      <c r="B88" s="3">
        <v>381</v>
      </c>
      <c r="C88" s="4" t="s">
        <v>68</v>
      </c>
      <c r="D88" s="4" t="s">
        <v>69</v>
      </c>
      <c r="E88" s="3" t="s">
        <v>7</v>
      </c>
      <c r="F88" s="3" t="s">
        <v>87</v>
      </c>
      <c r="G88" s="3" t="s">
        <v>32</v>
      </c>
      <c r="H88" s="3" t="s">
        <v>82</v>
      </c>
      <c r="I88" s="3" t="s">
        <v>33</v>
      </c>
      <c r="J88" s="4" t="s">
        <v>112</v>
      </c>
      <c r="K88" s="3">
        <v>88</v>
      </c>
      <c r="L88" s="3">
        <v>87</v>
      </c>
      <c r="M88" s="3">
        <v>91</v>
      </c>
      <c r="N88" s="3">
        <v>91</v>
      </c>
      <c r="O88" s="3">
        <f t="shared" si="13"/>
        <v>357</v>
      </c>
      <c r="P88" s="3">
        <v>3</v>
      </c>
      <c r="Q88" s="3">
        <v>90</v>
      </c>
      <c r="R88" s="3">
        <v>85</v>
      </c>
      <c r="S88" s="3">
        <v>89</v>
      </c>
      <c r="T88" s="3">
        <v>94</v>
      </c>
      <c r="U88" s="3">
        <f t="shared" si="14"/>
        <v>358</v>
      </c>
      <c r="V88" s="3">
        <v>3</v>
      </c>
      <c r="W88" s="3">
        <f t="shared" si="15"/>
        <v>715</v>
      </c>
      <c r="X88" s="3">
        <f t="shared" si="16"/>
        <v>6</v>
      </c>
      <c r="Y88" s="9">
        <v>224.1</v>
      </c>
      <c r="Z88" s="3">
        <v>7</v>
      </c>
      <c r="AA88" s="3">
        <f t="shared" si="17"/>
        <v>722</v>
      </c>
    </row>
    <row r="89" spans="1:27" x14ac:dyDescent="0.25">
      <c r="A89" s="3">
        <v>3</v>
      </c>
      <c r="B89" s="3">
        <v>393</v>
      </c>
      <c r="C89" s="4" t="s">
        <v>58</v>
      </c>
      <c r="D89" s="4" t="s">
        <v>47</v>
      </c>
      <c r="E89" s="3" t="s">
        <v>23</v>
      </c>
      <c r="F89" s="3" t="s">
        <v>87</v>
      </c>
      <c r="G89" s="3" t="s">
        <v>32</v>
      </c>
      <c r="H89" s="3" t="s">
        <v>82</v>
      </c>
      <c r="I89" s="3" t="s">
        <v>33</v>
      </c>
      <c r="J89" s="4" t="s">
        <v>108</v>
      </c>
      <c r="K89" s="3">
        <v>88</v>
      </c>
      <c r="L89" s="3">
        <v>89</v>
      </c>
      <c r="M89" s="3">
        <v>90</v>
      </c>
      <c r="N89" s="3">
        <v>90</v>
      </c>
      <c r="O89" s="3">
        <f t="shared" si="13"/>
        <v>357</v>
      </c>
      <c r="P89" s="3">
        <v>4</v>
      </c>
      <c r="Q89" s="3">
        <v>84</v>
      </c>
      <c r="R89" s="3">
        <v>92</v>
      </c>
      <c r="S89" s="3">
        <v>88</v>
      </c>
      <c r="T89" s="3">
        <v>84</v>
      </c>
      <c r="U89" s="3">
        <f t="shared" si="14"/>
        <v>348</v>
      </c>
      <c r="V89" s="3">
        <v>5</v>
      </c>
      <c r="W89" s="3">
        <f t="shared" si="15"/>
        <v>705</v>
      </c>
      <c r="X89" s="3">
        <f t="shared" si="16"/>
        <v>9</v>
      </c>
      <c r="Y89" s="9">
        <v>142.9</v>
      </c>
      <c r="Z89" s="3">
        <v>3</v>
      </c>
      <c r="AA89" s="3">
        <f t="shared" si="17"/>
        <v>708</v>
      </c>
    </row>
    <row r="90" spans="1:27" x14ac:dyDescent="0.25">
      <c r="A90" s="3">
        <v>4</v>
      </c>
      <c r="B90" s="3">
        <v>407</v>
      </c>
      <c r="C90" s="4" t="s">
        <v>34</v>
      </c>
      <c r="D90" s="4" t="s">
        <v>35</v>
      </c>
      <c r="E90" s="3" t="s">
        <v>7</v>
      </c>
      <c r="F90" s="3" t="s">
        <v>87</v>
      </c>
      <c r="G90" s="3" t="s">
        <v>32</v>
      </c>
      <c r="H90" s="3" t="s">
        <v>82</v>
      </c>
      <c r="I90" s="3" t="s">
        <v>9</v>
      </c>
      <c r="J90" s="4" t="s">
        <v>17</v>
      </c>
      <c r="K90" s="3">
        <v>86</v>
      </c>
      <c r="L90" s="3">
        <v>88</v>
      </c>
      <c r="M90" s="3">
        <v>87</v>
      </c>
      <c r="N90" s="3">
        <v>88</v>
      </c>
      <c r="O90" s="3">
        <f t="shared" si="13"/>
        <v>349</v>
      </c>
      <c r="P90" s="3">
        <v>9</v>
      </c>
      <c r="Q90" s="3">
        <v>86</v>
      </c>
      <c r="R90" s="3">
        <v>88</v>
      </c>
      <c r="S90" s="3">
        <v>90</v>
      </c>
      <c r="T90" s="3">
        <v>88</v>
      </c>
      <c r="U90" s="3">
        <f t="shared" si="14"/>
        <v>352</v>
      </c>
      <c r="V90" s="3">
        <v>3</v>
      </c>
      <c r="W90" s="3">
        <f t="shared" si="15"/>
        <v>701</v>
      </c>
      <c r="X90" s="3">
        <f t="shared" si="16"/>
        <v>12</v>
      </c>
      <c r="Y90" s="9">
        <v>162.9</v>
      </c>
      <c r="Z90" s="3">
        <v>4</v>
      </c>
      <c r="AA90" s="3">
        <f t="shared" si="17"/>
        <v>705</v>
      </c>
    </row>
    <row r="91" spans="1:27" x14ac:dyDescent="0.25">
      <c r="A91" s="3">
        <v>5</v>
      </c>
      <c r="B91" s="3">
        <v>383</v>
      </c>
      <c r="C91" s="4" t="s">
        <v>38</v>
      </c>
      <c r="D91" s="4" t="s">
        <v>39</v>
      </c>
      <c r="E91" s="3" t="s">
        <v>7</v>
      </c>
      <c r="F91" s="3" t="s">
        <v>87</v>
      </c>
      <c r="G91" s="3" t="s">
        <v>32</v>
      </c>
      <c r="H91" s="3" t="s">
        <v>82</v>
      </c>
      <c r="I91" s="3" t="s">
        <v>33</v>
      </c>
      <c r="J91" s="4" t="s">
        <v>114</v>
      </c>
      <c r="K91" s="3">
        <v>80</v>
      </c>
      <c r="L91" s="3">
        <v>83</v>
      </c>
      <c r="M91" s="3">
        <v>95</v>
      </c>
      <c r="N91" s="3">
        <v>83</v>
      </c>
      <c r="O91" s="3">
        <f t="shared" si="13"/>
        <v>341</v>
      </c>
      <c r="P91" s="3">
        <v>2</v>
      </c>
      <c r="Q91" s="3">
        <v>88</v>
      </c>
      <c r="R91" s="3">
        <v>88</v>
      </c>
      <c r="S91" s="3">
        <v>90</v>
      </c>
      <c r="T91" s="3">
        <v>86</v>
      </c>
      <c r="U91" s="3">
        <f t="shared" si="14"/>
        <v>352</v>
      </c>
      <c r="V91" s="3">
        <v>7</v>
      </c>
      <c r="W91" s="3">
        <f t="shared" si="15"/>
        <v>693</v>
      </c>
      <c r="X91" s="3">
        <f t="shared" si="16"/>
        <v>9</v>
      </c>
      <c r="Y91" s="9">
        <v>201.5</v>
      </c>
      <c r="Z91" s="3">
        <v>6</v>
      </c>
      <c r="AA91" s="3">
        <f t="shared" si="17"/>
        <v>699</v>
      </c>
    </row>
    <row r="92" spans="1:27" x14ac:dyDescent="0.25">
      <c r="A92" s="3">
        <v>6</v>
      </c>
      <c r="B92" s="3">
        <v>417</v>
      </c>
      <c r="C92" s="4" t="s">
        <v>64</v>
      </c>
      <c r="D92" s="4" t="s">
        <v>65</v>
      </c>
      <c r="E92" s="3" t="s">
        <v>23</v>
      </c>
      <c r="F92" s="3" t="s">
        <v>87</v>
      </c>
      <c r="G92" s="3" t="s">
        <v>32</v>
      </c>
      <c r="H92" s="3" t="s">
        <v>82</v>
      </c>
      <c r="I92" s="3" t="s">
        <v>33</v>
      </c>
      <c r="J92" s="4" t="s">
        <v>109</v>
      </c>
      <c r="K92" s="3">
        <v>88</v>
      </c>
      <c r="L92" s="3">
        <v>86</v>
      </c>
      <c r="M92" s="3">
        <v>89</v>
      </c>
      <c r="N92" s="3">
        <v>92</v>
      </c>
      <c r="O92" s="3">
        <f t="shared" si="13"/>
        <v>355</v>
      </c>
      <c r="P92" s="3">
        <v>4</v>
      </c>
      <c r="Q92" s="3">
        <v>85</v>
      </c>
      <c r="R92" s="3">
        <v>86</v>
      </c>
      <c r="S92" s="3">
        <v>84</v>
      </c>
      <c r="T92" s="3">
        <v>82</v>
      </c>
      <c r="U92" s="3">
        <f t="shared" si="14"/>
        <v>337</v>
      </c>
      <c r="V92" s="3">
        <v>2</v>
      </c>
      <c r="W92" s="3">
        <f t="shared" si="15"/>
        <v>692</v>
      </c>
      <c r="X92" s="3">
        <f t="shared" si="16"/>
        <v>6</v>
      </c>
      <c r="Y92" s="9">
        <v>103.5</v>
      </c>
      <c r="Z92" s="3">
        <v>1</v>
      </c>
      <c r="AA92" s="3">
        <f t="shared" si="17"/>
        <v>693</v>
      </c>
    </row>
    <row r="93" spans="1:27" x14ac:dyDescent="0.25">
      <c r="A93" s="3">
        <v>7</v>
      </c>
      <c r="B93" s="3">
        <v>382</v>
      </c>
      <c r="C93" s="4" t="s">
        <v>54</v>
      </c>
      <c r="D93" s="4" t="s">
        <v>55</v>
      </c>
      <c r="E93" s="3" t="s">
        <v>7</v>
      </c>
      <c r="F93" s="3" t="s">
        <v>87</v>
      </c>
      <c r="G93" s="3" t="s">
        <v>32</v>
      </c>
      <c r="H93" s="3" t="s">
        <v>82</v>
      </c>
      <c r="I93" s="3" t="s">
        <v>33</v>
      </c>
      <c r="J93" s="4" t="s">
        <v>112</v>
      </c>
      <c r="K93" s="3">
        <v>85</v>
      </c>
      <c r="L93" s="3">
        <v>86</v>
      </c>
      <c r="M93" s="3">
        <v>84</v>
      </c>
      <c r="N93" s="3">
        <v>82</v>
      </c>
      <c r="O93" s="3">
        <f t="shared" si="13"/>
        <v>337</v>
      </c>
      <c r="P93" s="3">
        <v>4</v>
      </c>
      <c r="Q93" s="3">
        <v>90</v>
      </c>
      <c r="R93" s="3">
        <v>87</v>
      </c>
      <c r="S93" s="3">
        <v>86</v>
      </c>
      <c r="T93" s="3">
        <v>88</v>
      </c>
      <c r="U93" s="3">
        <f t="shared" si="14"/>
        <v>351</v>
      </c>
      <c r="V93" s="3">
        <v>4</v>
      </c>
      <c r="W93" s="3">
        <f t="shared" si="15"/>
        <v>688</v>
      </c>
      <c r="X93" s="3">
        <f t="shared" si="16"/>
        <v>8</v>
      </c>
      <c r="Y93" s="9">
        <v>182.7</v>
      </c>
      <c r="Z93" s="3">
        <v>5</v>
      </c>
      <c r="AA93" s="3">
        <f t="shared" si="17"/>
        <v>693</v>
      </c>
    </row>
    <row r="94" spans="1:27" x14ac:dyDescent="0.25">
      <c r="A94" s="3">
        <v>8</v>
      </c>
      <c r="B94" s="3">
        <v>400</v>
      </c>
      <c r="C94" s="4" t="s">
        <v>70</v>
      </c>
      <c r="D94" s="4" t="s">
        <v>71</v>
      </c>
      <c r="E94" s="3" t="s">
        <v>72</v>
      </c>
      <c r="F94" s="3" t="s">
        <v>87</v>
      </c>
      <c r="G94" s="3" t="s">
        <v>32</v>
      </c>
      <c r="H94" s="3" t="s">
        <v>82</v>
      </c>
      <c r="I94" s="3"/>
      <c r="K94" s="3">
        <v>81</v>
      </c>
      <c r="L94" s="3">
        <v>89</v>
      </c>
      <c r="M94" s="3">
        <v>93</v>
      </c>
      <c r="N94" s="3">
        <v>85</v>
      </c>
      <c r="O94" s="3">
        <f t="shared" si="13"/>
        <v>348</v>
      </c>
      <c r="P94" s="3">
        <v>4</v>
      </c>
      <c r="Q94" s="3">
        <v>87</v>
      </c>
      <c r="R94" s="3">
        <v>80</v>
      </c>
      <c r="S94" s="3">
        <v>86</v>
      </c>
      <c r="T94" s="3">
        <v>80</v>
      </c>
      <c r="U94" s="3">
        <f t="shared" si="14"/>
        <v>333</v>
      </c>
      <c r="V94" s="3">
        <v>2</v>
      </c>
      <c r="W94" s="3">
        <f t="shared" si="15"/>
        <v>681</v>
      </c>
      <c r="X94" s="3">
        <f t="shared" si="16"/>
        <v>6</v>
      </c>
      <c r="Y94" s="9">
        <v>122.2</v>
      </c>
      <c r="Z94" s="3">
        <v>2</v>
      </c>
      <c r="AA94" s="3">
        <f t="shared" si="17"/>
        <v>683</v>
      </c>
    </row>
    <row r="95" spans="1:27" x14ac:dyDescent="0.25">
      <c r="A95" s="3">
        <v>9</v>
      </c>
      <c r="B95" s="3">
        <v>394</v>
      </c>
      <c r="C95" s="4" t="s">
        <v>40</v>
      </c>
      <c r="D95" s="4" t="s">
        <v>26</v>
      </c>
      <c r="E95" s="3" t="s">
        <v>23</v>
      </c>
      <c r="F95" s="3" t="s">
        <v>87</v>
      </c>
      <c r="G95" s="3" t="s">
        <v>44</v>
      </c>
      <c r="H95" s="3" t="s">
        <v>82</v>
      </c>
      <c r="I95" s="3" t="s">
        <v>33</v>
      </c>
      <c r="J95" s="4" t="s">
        <v>109</v>
      </c>
      <c r="K95" s="3">
        <v>85</v>
      </c>
      <c r="L95" s="3">
        <v>87</v>
      </c>
      <c r="M95" s="3">
        <v>84</v>
      </c>
      <c r="N95" s="3">
        <v>88</v>
      </c>
      <c r="O95" s="3">
        <f t="shared" si="13"/>
        <v>344</v>
      </c>
      <c r="P95" s="3">
        <v>1</v>
      </c>
      <c r="Q95" s="3">
        <v>86</v>
      </c>
      <c r="R95" s="3">
        <v>80</v>
      </c>
      <c r="S95" s="3">
        <v>82</v>
      </c>
      <c r="T95" s="3">
        <v>88</v>
      </c>
      <c r="U95" s="3">
        <f t="shared" si="14"/>
        <v>336</v>
      </c>
      <c r="V95" s="3">
        <v>1</v>
      </c>
      <c r="W95" s="3">
        <f t="shared" si="15"/>
        <v>680</v>
      </c>
      <c r="X95" s="3">
        <f t="shared" si="16"/>
        <v>2</v>
      </c>
      <c r="Y95" s="9"/>
    </row>
    <row r="96" spans="1:27" x14ac:dyDescent="0.25">
      <c r="A96" s="3">
        <v>10</v>
      </c>
      <c r="B96" s="3">
        <v>385</v>
      </c>
      <c r="C96" s="4" t="s">
        <v>62</v>
      </c>
      <c r="D96" s="4" t="s">
        <v>63</v>
      </c>
      <c r="E96" s="3" t="s">
        <v>7</v>
      </c>
      <c r="F96" s="3" t="s">
        <v>87</v>
      </c>
      <c r="G96" s="3" t="s">
        <v>44</v>
      </c>
      <c r="H96" s="3" t="s">
        <v>82</v>
      </c>
      <c r="I96" s="3" t="s">
        <v>33</v>
      </c>
      <c r="J96" s="4" t="s">
        <v>114</v>
      </c>
      <c r="K96" s="3">
        <v>85</v>
      </c>
      <c r="L96" s="3">
        <v>88</v>
      </c>
      <c r="M96" s="3">
        <v>78</v>
      </c>
      <c r="N96" s="3">
        <v>86</v>
      </c>
      <c r="O96" s="3">
        <f t="shared" si="13"/>
        <v>337</v>
      </c>
      <c r="P96" s="3">
        <v>2</v>
      </c>
      <c r="Q96" s="3">
        <v>84</v>
      </c>
      <c r="R96" s="3">
        <v>87</v>
      </c>
      <c r="S96" s="3">
        <v>82</v>
      </c>
      <c r="T96" s="3">
        <v>85</v>
      </c>
      <c r="U96" s="3">
        <f t="shared" si="14"/>
        <v>338</v>
      </c>
      <c r="V96" s="3">
        <v>1</v>
      </c>
      <c r="W96" s="3">
        <f t="shared" si="15"/>
        <v>675</v>
      </c>
      <c r="X96" s="3">
        <f t="shared" si="16"/>
        <v>3</v>
      </c>
      <c r="Y96" s="9"/>
    </row>
    <row r="97" spans="1:25" x14ac:dyDescent="0.25">
      <c r="A97" s="3">
        <v>11</v>
      </c>
      <c r="B97" s="3">
        <v>415</v>
      </c>
      <c r="C97" s="4" t="s">
        <v>36</v>
      </c>
      <c r="D97" s="4" t="s">
        <v>37</v>
      </c>
      <c r="E97" s="3" t="s">
        <v>23</v>
      </c>
      <c r="F97" s="3" t="s">
        <v>87</v>
      </c>
      <c r="G97" s="3" t="s">
        <v>32</v>
      </c>
      <c r="H97" s="3" t="s">
        <v>82</v>
      </c>
      <c r="I97" s="3" t="s">
        <v>33</v>
      </c>
      <c r="J97" s="4" t="s">
        <v>107</v>
      </c>
      <c r="K97" s="3">
        <v>84</v>
      </c>
      <c r="L97" s="3">
        <v>82</v>
      </c>
      <c r="M97" s="3">
        <v>89</v>
      </c>
      <c r="N97" s="3">
        <v>81</v>
      </c>
      <c r="O97" s="3">
        <f t="shared" si="13"/>
        <v>336</v>
      </c>
      <c r="P97" s="3">
        <v>2</v>
      </c>
      <c r="Q97" s="3">
        <v>87</v>
      </c>
      <c r="R97" s="3">
        <v>83</v>
      </c>
      <c r="S97" s="3">
        <v>85</v>
      </c>
      <c r="T97" s="3">
        <v>79</v>
      </c>
      <c r="U97" s="3">
        <f t="shared" si="14"/>
        <v>334</v>
      </c>
      <c r="V97" s="3">
        <v>1</v>
      </c>
      <c r="W97" s="3">
        <f t="shared" si="15"/>
        <v>670</v>
      </c>
      <c r="X97" s="3">
        <f t="shared" si="16"/>
        <v>3</v>
      </c>
      <c r="Y97" s="9"/>
    </row>
    <row r="98" spans="1:25" x14ac:dyDescent="0.25">
      <c r="A98" s="3">
        <v>12</v>
      </c>
      <c r="B98" s="3">
        <v>397</v>
      </c>
      <c r="C98" s="4" t="s">
        <v>56</v>
      </c>
      <c r="D98" s="4" t="s">
        <v>26</v>
      </c>
      <c r="E98" s="3" t="s">
        <v>23</v>
      </c>
      <c r="F98" s="3" t="s">
        <v>87</v>
      </c>
      <c r="G98" s="3" t="s">
        <v>44</v>
      </c>
      <c r="H98" s="3" t="s">
        <v>82</v>
      </c>
      <c r="I98" s="3" t="s">
        <v>33</v>
      </c>
      <c r="J98" s="4" t="s">
        <v>108</v>
      </c>
      <c r="K98" s="3">
        <v>83</v>
      </c>
      <c r="L98" s="3">
        <v>85</v>
      </c>
      <c r="M98" s="3">
        <v>83</v>
      </c>
      <c r="N98" s="3">
        <v>89</v>
      </c>
      <c r="O98" s="3">
        <f t="shared" si="13"/>
        <v>340</v>
      </c>
      <c r="P98" s="3">
        <v>1</v>
      </c>
      <c r="Q98" s="3">
        <v>80</v>
      </c>
      <c r="R98" s="3">
        <v>78</v>
      </c>
      <c r="S98" s="3">
        <v>86</v>
      </c>
      <c r="T98" s="3">
        <v>86</v>
      </c>
      <c r="U98" s="3">
        <f t="shared" si="14"/>
        <v>330</v>
      </c>
      <c r="V98" s="3">
        <v>2</v>
      </c>
      <c r="W98" s="3">
        <f t="shared" si="15"/>
        <v>670</v>
      </c>
      <c r="X98" s="3">
        <f t="shared" si="16"/>
        <v>3</v>
      </c>
      <c r="Y98" s="9"/>
    </row>
    <row r="99" spans="1:25" x14ac:dyDescent="0.25">
      <c r="A99" s="3">
        <v>13</v>
      </c>
      <c r="B99" s="3">
        <v>416</v>
      </c>
      <c r="C99" s="4" t="s">
        <v>67</v>
      </c>
      <c r="D99" s="4" t="s">
        <v>65</v>
      </c>
      <c r="E99" s="3" t="s">
        <v>239</v>
      </c>
      <c r="F99" s="3" t="s">
        <v>87</v>
      </c>
      <c r="G99" s="3" t="s">
        <v>44</v>
      </c>
      <c r="H99" s="3" t="s">
        <v>82</v>
      </c>
      <c r="I99" s="3" t="s">
        <v>33</v>
      </c>
      <c r="J99" s="4" t="s">
        <v>109</v>
      </c>
      <c r="K99" s="3">
        <v>82</v>
      </c>
      <c r="L99" s="3">
        <v>84</v>
      </c>
      <c r="M99" s="3">
        <v>84</v>
      </c>
      <c r="N99" s="3">
        <v>79</v>
      </c>
      <c r="O99" s="3">
        <f t="shared" si="13"/>
        <v>329</v>
      </c>
      <c r="P99" s="3">
        <v>3</v>
      </c>
      <c r="Q99" s="3">
        <v>88</v>
      </c>
      <c r="R99" s="3">
        <v>84</v>
      </c>
      <c r="S99" s="3">
        <v>91</v>
      </c>
      <c r="T99" s="3">
        <v>74</v>
      </c>
      <c r="U99" s="3">
        <f t="shared" si="14"/>
        <v>337</v>
      </c>
      <c r="V99" s="3">
        <v>1</v>
      </c>
      <c r="W99" s="3">
        <f t="shared" si="15"/>
        <v>666</v>
      </c>
      <c r="X99" s="3">
        <f t="shared" si="16"/>
        <v>4</v>
      </c>
      <c r="Y99" s="9"/>
    </row>
    <row r="100" spans="1:25" x14ac:dyDescent="0.25">
      <c r="A100" s="3">
        <v>14</v>
      </c>
      <c r="B100" s="3">
        <v>380</v>
      </c>
      <c r="C100" s="4" t="s">
        <v>91</v>
      </c>
      <c r="D100" s="4" t="s">
        <v>45</v>
      </c>
      <c r="E100" s="3" t="s">
        <v>7</v>
      </c>
      <c r="F100" s="3" t="s">
        <v>87</v>
      </c>
      <c r="G100" s="3" t="s">
        <v>32</v>
      </c>
      <c r="H100" s="3" t="s">
        <v>82</v>
      </c>
      <c r="I100" s="3" t="s">
        <v>33</v>
      </c>
      <c r="J100" s="4" t="s">
        <v>112</v>
      </c>
      <c r="K100" s="3">
        <v>86</v>
      </c>
      <c r="L100" s="3">
        <v>86</v>
      </c>
      <c r="M100" s="3">
        <v>68</v>
      </c>
      <c r="N100" s="3">
        <v>83</v>
      </c>
      <c r="O100" s="3">
        <f t="shared" si="13"/>
        <v>323</v>
      </c>
      <c r="P100" s="3">
        <v>2</v>
      </c>
      <c r="Q100" s="3">
        <v>80</v>
      </c>
      <c r="R100" s="3">
        <v>90</v>
      </c>
      <c r="S100" s="3">
        <v>88</v>
      </c>
      <c r="T100" s="3">
        <v>81</v>
      </c>
      <c r="U100" s="3">
        <f t="shared" si="14"/>
        <v>339</v>
      </c>
      <c r="V100" s="3">
        <v>2</v>
      </c>
      <c r="W100" s="3">
        <f t="shared" si="15"/>
        <v>662</v>
      </c>
      <c r="X100" s="3">
        <f t="shared" si="16"/>
        <v>4</v>
      </c>
      <c r="Y100" s="9"/>
    </row>
    <row r="101" spans="1:25" x14ac:dyDescent="0.25">
      <c r="A101" s="3">
        <v>15</v>
      </c>
      <c r="B101" s="3">
        <v>386</v>
      </c>
      <c r="C101" s="4" t="s">
        <v>48</v>
      </c>
      <c r="D101" s="4" t="s">
        <v>49</v>
      </c>
      <c r="E101" s="3" t="s">
        <v>7</v>
      </c>
      <c r="F101" s="3" t="s">
        <v>87</v>
      </c>
      <c r="G101" s="3" t="s">
        <v>44</v>
      </c>
      <c r="H101" s="3" t="s">
        <v>82</v>
      </c>
      <c r="I101" s="3" t="s">
        <v>9</v>
      </c>
      <c r="J101" s="4" t="s">
        <v>113</v>
      </c>
      <c r="K101" s="3">
        <v>84</v>
      </c>
      <c r="L101" s="3">
        <v>88</v>
      </c>
      <c r="M101" s="3">
        <v>85</v>
      </c>
      <c r="N101" s="3">
        <v>84</v>
      </c>
      <c r="O101" s="3">
        <f t="shared" si="13"/>
        <v>341</v>
      </c>
      <c r="P101" s="3">
        <v>4</v>
      </c>
      <c r="Q101" s="3">
        <v>73</v>
      </c>
      <c r="R101" s="3">
        <v>85</v>
      </c>
      <c r="S101" s="3">
        <v>79</v>
      </c>
      <c r="T101" s="3">
        <v>82</v>
      </c>
      <c r="U101" s="3">
        <f t="shared" si="14"/>
        <v>319</v>
      </c>
      <c r="V101" s="3">
        <v>1</v>
      </c>
      <c r="W101" s="3">
        <f t="shared" si="15"/>
        <v>660</v>
      </c>
      <c r="X101" s="3">
        <f t="shared" si="16"/>
        <v>5</v>
      </c>
      <c r="Y101" s="9"/>
    </row>
    <row r="102" spans="1:25" x14ac:dyDescent="0.25">
      <c r="A102" s="3">
        <v>16</v>
      </c>
      <c r="B102" s="3">
        <v>395</v>
      </c>
      <c r="C102" s="4" t="s">
        <v>194</v>
      </c>
      <c r="D102" s="4" t="s">
        <v>50</v>
      </c>
      <c r="E102" s="3" t="s">
        <v>23</v>
      </c>
      <c r="F102" s="3" t="s">
        <v>87</v>
      </c>
      <c r="G102" s="3" t="s">
        <v>32</v>
      </c>
      <c r="H102" s="3" t="s">
        <v>82</v>
      </c>
      <c r="I102" s="3" t="s">
        <v>33</v>
      </c>
      <c r="J102" s="4" t="s">
        <v>107</v>
      </c>
      <c r="K102" s="3">
        <v>85</v>
      </c>
      <c r="L102" s="3">
        <v>74</v>
      </c>
      <c r="M102" s="3">
        <v>80</v>
      </c>
      <c r="N102" s="3">
        <v>87</v>
      </c>
      <c r="O102" s="3">
        <f t="shared" si="13"/>
        <v>326</v>
      </c>
      <c r="P102" s="3">
        <v>4</v>
      </c>
      <c r="Q102" s="3">
        <v>80</v>
      </c>
      <c r="R102" s="3">
        <v>76</v>
      </c>
      <c r="S102" s="3">
        <v>78</v>
      </c>
      <c r="T102" s="3">
        <v>86</v>
      </c>
      <c r="U102" s="3">
        <f t="shared" si="14"/>
        <v>320</v>
      </c>
      <c r="V102" s="3">
        <v>0</v>
      </c>
      <c r="W102" s="3">
        <f t="shared" si="15"/>
        <v>646</v>
      </c>
      <c r="X102" s="3">
        <f t="shared" si="16"/>
        <v>4</v>
      </c>
      <c r="Y102" s="9"/>
    </row>
    <row r="103" spans="1:25" x14ac:dyDescent="0.25">
      <c r="A103" s="3">
        <v>17</v>
      </c>
      <c r="B103" s="3">
        <v>408</v>
      </c>
      <c r="C103" s="4" t="s">
        <v>61</v>
      </c>
      <c r="D103" s="4" t="s">
        <v>78</v>
      </c>
      <c r="E103" s="3" t="s">
        <v>7</v>
      </c>
      <c r="F103" s="3" t="s">
        <v>87</v>
      </c>
      <c r="G103" s="3" t="s">
        <v>44</v>
      </c>
      <c r="H103" s="3" t="s">
        <v>82</v>
      </c>
      <c r="I103" s="3" t="s">
        <v>9</v>
      </c>
      <c r="J103" s="4" t="s">
        <v>17</v>
      </c>
      <c r="K103" s="3">
        <v>80</v>
      </c>
      <c r="L103" s="3">
        <v>81</v>
      </c>
      <c r="M103" s="3">
        <v>86</v>
      </c>
      <c r="N103" s="3">
        <v>79</v>
      </c>
      <c r="O103" s="3">
        <f t="shared" si="13"/>
        <v>326</v>
      </c>
      <c r="P103" s="3">
        <v>3</v>
      </c>
      <c r="Q103" s="3">
        <v>84</v>
      </c>
      <c r="R103" s="3">
        <v>69</v>
      </c>
      <c r="S103" s="3">
        <v>70</v>
      </c>
      <c r="T103" s="3">
        <v>76</v>
      </c>
      <c r="U103" s="3">
        <f t="shared" si="14"/>
        <v>299</v>
      </c>
      <c r="V103" s="3">
        <v>2</v>
      </c>
      <c r="W103" s="3">
        <f t="shared" si="15"/>
        <v>625</v>
      </c>
      <c r="X103" s="3">
        <f t="shared" si="16"/>
        <v>5</v>
      </c>
      <c r="Y103" s="9"/>
    </row>
    <row r="104" spans="1:25" x14ac:dyDescent="0.25">
      <c r="A104" s="3">
        <v>18</v>
      </c>
      <c r="B104" s="3">
        <v>387</v>
      </c>
      <c r="C104" s="4" t="s">
        <v>66</v>
      </c>
      <c r="D104" s="4" t="s">
        <v>79</v>
      </c>
      <c r="E104" s="3" t="s">
        <v>7</v>
      </c>
      <c r="F104" s="3" t="s">
        <v>87</v>
      </c>
      <c r="G104" s="3" t="s">
        <v>44</v>
      </c>
      <c r="H104" s="3" t="s">
        <v>82</v>
      </c>
      <c r="I104" s="3" t="s">
        <v>9</v>
      </c>
      <c r="J104" s="4" t="s">
        <v>113</v>
      </c>
      <c r="K104" s="3">
        <v>69</v>
      </c>
      <c r="L104" s="3">
        <v>80</v>
      </c>
      <c r="M104" s="3">
        <v>68</v>
      </c>
      <c r="N104" s="3">
        <v>75</v>
      </c>
      <c r="O104" s="3">
        <f t="shared" si="13"/>
        <v>292</v>
      </c>
      <c r="P104" s="3">
        <v>1</v>
      </c>
      <c r="Q104" s="3">
        <v>64</v>
      </c>
      <c r="R104" s="3">
        <v>70</v>
      </c>
      <c r="S104" s="3">
        <v>81</v>
      </c>
      <c r="T104" s="3">
        <v>78</v>
      </c>
      <c r="U104" s="3">
        <f t="shared" si="14"/>
        <v>293</v>
      </c>
      <c r="V104" s="3">
        <v>1</v>
      </c>
      <c r="W104" s="3">
        <f t="shared" si="15"/>
        <v>585</v>
      </c>
      <c r="X104" s="3">
        <f t="shared" si="16"/>
        <v>2</v>
      </c>
      <c r="Y104" s="9"/>
    </row>
    <row r="105" spans="1:25" x14ac:dyDescent="0.25">
      <c r="A105" s="3">
        <v>19</v>
      </c>
      <c r="B105" s="3">
        <v>108</v>
      </c>
      <c r="C105" s="4" t="s">
        <v>201</v>
      </c>
      <c r="D105" s="4" t="s">
        <v>15</v>
      </c>
      <c r="E105" s="3" t="s">
        <v>7</v>
      </c>
      <c r="F105" s="3" t="s">
        <v>87</v>
      </c>
      <c r="G105" s="3" t="s">
        <v>32</v>
      </c>
      <c r="H105" s="3" t="s">
        <v>82</v>
      </c>
      <c r="O105" s="3" t="s">
        <v>202</v>
      </c>
      <c r="Q105" s="3">
        <v>83</v>
      </c>
      <c r="R105" s="3">
        <v>77</v>
      </c>
      <c r="S105" s="3">
        <v>76</v>
      </c>
      <c r="T105" s="3">
        <v>79</v>
      </c>
      <c r="U105" s="3">
        <f t="shared" si="14"/>
        <v>315</v>
      </c>
      <c r="V105" s="3">
        <v>1</v>
      </c>
      <c r="W105" s="3">
        <v>315</v>
      </c>
      <c r="X105" s="3">
        <v>1</v>
      </c>
    </row>
  </sheetData>
  <sortState ref="B44:X51">
    <sortCondition descending="1" ref="W44:W51"/>
    <sortCondition descending="1" ref="X44:X51"/>
    <sortCondition descending="1" ref="U44:U51"/>
  </sortState>
  <printOptions horizontalCentered="1"/>
  <pageMargins left="0.2" right="0.2" top="0.5" bottom="0.25" header="0.3" footer="0.3"/>
  <pageSetup orientation="portrait" horizontalDpi="4294967293" verticalDpi="4294967293" r:id="rId1"/>
  <rowBreaks count="2" manualBreakCount="2">
    <brk id="33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9"/>
  <sheetViews>
    <sheetView workbookViewId="0"/>
  </sheetViews>
  <sheetFormatPr defaultColWidth="9.109375" defaultRowHeight="13.8" x14ac:dyDescent="0.25"/>
  <cols>
    <col min="1" max="1" width="6.33203125" style="11" customWidth="1"/>
    <col min="2" max="2" width="5.33203125" style="11" bestFit="1" customWidth="1"/>
    <col min="3" max="3" width="12" style="11" bestFit="1" customWidth="1"/>
    <col min="4" max="4" width="17.88671875" style="11" bestFit="1" customWidth="1"/>
    <col min="5" max="5" width="5.44140625" style="11" customWidth="1"/>
    <col min="6" max="6" width="7.33203125" style="11" hidden="1" customWidth="1"/>
    <col min="7" max="7" width="7" style="12" customWidth="1"/>
    <col min="8" max="8" width="5.109375" style="12" hidden="1" customWidth="1"/>
    <col min="9" max="9" width="8" style="12" hidden="1" customWidth="1"/>
    <col min="10" max="10" width="27" style="11" hidden="1" customWidth="1"/>
    <col min="11" max="12" width="3.88671875" style="12" hidden="1" customWidth="1"/>
    <col min="13" max="13" width="5.109375" style="12" hidden="1" customWidth="1"/>
    <col min="14" max="14" width="0.6640625" style="12" hidden="1" customWidth="1"/>
    <col min="15" max="15" width="6.88671875" style="12" bestFit="1" customWidth="1"/>
    <col min="16" max="16" width="3.88671875" style="12" hidden="1" customWidth="1"/>
    <col min="17" max="20" width="5.109375" style="12" hidden="1" customWidth="1"/>
    <col min="21" max="21" width="6.88671875" style="12" bestFit="1" customWidth="1"/>
    <col min="22" max="22" width="3.88671875" style="12" hidden="1" customWidth="1"/>
    <col min="23" max="23" width="6.33203125" style="12" bestFit="1" customWidth="1"/>
    <col min="24" max="24" width="4" style="12" bestFit="1" customWidth="1"/>
    <col min="25" max="25" width="7" style="12" bestFit="1" customWidth="1"/>
    <col min="26" max="26" width="4.33203125" style="12" bestFit="1" customWidth="1"/>
    <col min="27" max="27" width="6.109375" style="12" customWidth="1"/>
    <col min="28" max="28" width="3.109375" style="11" customWidth="1"/>
    <col min="29" max="16384" width="9.109375" style="11"/>
  </cols>
  <sheetData>
    <row r="1" spans="1:27" s="4" customFormat="1" ht="21" x14ac:dyDescent="0.4">
      <c r="A1" s="1" t="s">
        <v>75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4" customFormat="1" ht="21" x14ac:dyDescent="0.4">
      <c r="A2" s="1" t="s">
        <v>187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s="4" customFormat="1" ht="15" x14ac:dyDescent="0.25">
      <c r="B3" s="2"/>
      <c r="C3" s="2"/>
      <c r="D3" s="2"/>
      <c r="E3" s="2"/>
      <c r="F3" s="2"/>
      <c r="G3" s="2"/>
      <c r="H3" s="2"/>
      <c r="I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20" customFormat="1" ht="21" x14ac:dyDescent="0.4">
      <c r="A4" s="1" t="s">
        <v>89</v>
      </c>
      <c r="B4" s="1"/>
      <c r="C4" s="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4" customFormat="1" ht="17.399999999999999" x14ac:dyDescent="0.3">
      <c r="A5" s="8" t="s">
        <v>93</v>
      </c>
      <c r="B5" s="5"/>
      <c r="C5" s="2"/>
      <c r="D5" s="2"/>
      <c r="E5" s="8" t="s">
        <v>208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18">
        <v>796</v>
      </c>
    </row>
    <row r="6" spans="1:27" s="4" customFormat="1" ht="17.399999999999999" x14ac:dyDescent="0.3">
      <c r="A6" s="8" t="s">
        <v>94</v>
      </c>
      <c r="B6" s="5"/>
      <c r="C6" s="2"/>
      <c r="D6" s="2"/>
      <c r="E6" s="8" t="s">
        <v>209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8">
        <v>762</v>
      </c>
    </row>
    <row r="7" spans="1:27" s="4" customFormat="1" ht="17.399999999999999" x14ac:dyDescent="0.3">
      <c r="A7" s="8" t="s">
        <v>95</v>
      </c>
      <c r="B7" s="5"/>
      <c r="C7" s="2"/>
      <c r="D7" s="2"/>
      <c r="E7" s="8" t="s">
        <v>210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8">
        <v>760</v>
      </c>
    </row>
    <row r="8" spans="1:27" s="4" customFormat="1" ht="17.399999999999999" x14ac:dyDescent="0.3">
      <c r="A8" s="8"/>
      <c r="B8" s="5"/>
      <c r="C8" s="2"/>
      <c r="D8" s="2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/>
    </row>
    <row r="9" spans="1:27" s="7" customFormat="1" ht="15.6" x14ac:dyDescent="0.3">
      <c r="A9" s="6" t="s">
        <v>88</v>
      </c>
      <c r="B9" s="6" t="s">
        <v>92</v>
      </c>
      <c r="C9" s="7" t="s">
        <v>0</v>
      </c>
      <c r="D9" s="7" t="s">
        <v>1</v>
      </c>
      <c r="E9" s="6" t="s">
        <v>2</v>
      </c>
      <c r="F9" s="6" t="s">
        <v>86</v>
      </c>
      <c r="G9" s="6" t="s">
        <v>3</v>
      </c>
      <c r="H9" s="6" t="s">
        <v>80</v>
      </c>
      <c r="I9" s="6" t="s">
        <v>76</v>
      </c>
      <c r="J9" s="7" t="s">
        <v>4</v>
      </c>
      <c r="K9" s="6">
        <v>1</v>
      </c>
      <c r="L9" s="6">
        <v>2</v>
      </c>
      <c r="M9" s="6">
        <v>3</v>
      </c>
      <c r="N9" s="6">
        <v>4</v>
      </c>
      <c r="O9" s="6" t="s">
        <v>103</v>
      </c>
      <c r="P9" s="6" t="s">
        <v>100</v>
      </c>
      <c r="Q9" s="6">
        <v>1</v>
      </c>
      <c r="R9" s="6">
        <v>2</v>
      </c>
      <c r="S9" s="6">
        <v>3</v>
      </c>
      <c r="T9" s="6">
        <v>4</v>
      </c>
      <c r="U9" s="6" t="s">
        <v>104</v>
      </c>
      <c r="V9" s="6" t="s">
        <v>101</v>
      </c>
      <c r="W9" s="6" t="s">
        <v>102</v>
      </c>
      <c r="X9" s="6" t="s">
        <v>105</v>
      </c>
      <c r="Y9" s="6"/>
      <c r="Z9" s="6"/>
      <c r="AA9" s="6"/>
    </row>
    <row r="10" spans="1:27" s="14" customFormat="1" ht="15.6" x14ac:dyDescent="0.3">
      <c r="A10" s="15">
        <v>1</v>
      </c>
      <c r="B10" s="15">
        <v>112</v>
      </c>
      <c r="C10" s="14" t="s">
        <v>186</v>
      </c>
      <c r="D10" s="14" t="s">
        <v>185</v>
      </c>
      <c r="E10" s="15" t="s">
        <v>188</v>
      </c>
      <c r="F10" s="16" t="s">
        <v>116</v>
      </c>
      <c r="G10" s="15" t="s">
        <v>20</v>
      </c>
      <c r="H10" s="15" t="s">
        <v>81</v>
      </c>
      <c r="I10" s="15"/>
      <c r="K10" s="3">
        <v>99</v>
      </c>
      <c r="L10" s="3">
        <v>99</v>
      </c>
      <c r="M10" s="3">
        <v>100</v>
      </c>
      <c r="N10" s="3">
        <v>98</v>
      </c>
      <c r="O10" s="15">
        <v>396</v>
      </c>
      <c r="P10" s="15">
        <v>7</v>
      </c>
      <c r="Q10" s="17">
        <v>100</v>
      </c>
      <c r="R10" s="17">
        <v>100</v>
      </c>
      <c r="S10" s="17">
        <v>100</v>
      </c>
      <c r="T10" s="17">
        <v>100</v>
      </c>
      <c r="U10" s="17">
        <f t="shared" ref="U10:U19" si="0">SUM(Q10:T10)</f>
        <v>400</v>
      </c>
      <c r="V10" s="15">
        <v>27</v>
      </c>
      <c r="W10" s="15">
        <f t="shared" ref="W10:X13" si="1">O10+U10</f>
        <v>796</v>
      </c>
      <c r="X10" s="15">
        <f t="shared" si="1"/>
        <v>34</v>
      </c>
      <c r="Y10" s="15"/>
      <c r="Z10" s="15"/>
      <c r="AA10" s="15"/>
    </row>
    <row r="11" spans="1:27" s="14" customFormat="1" ht="15" x14ac:dyDescent="0.25">
      <c r="A11" s="15">
        <v>2</v>
      </c>
      <c r="B11" s="15">
        <v>107</v>
      </c>
      <c r="C11" s="14" t="s">
        <v>199</v>
      </c>
      <c r="D11" s="14" t="s">
        <v>182</v>
      </c>
      <c r="E11" s="15" t="s">
        <v>190</v>
      </c>
      <c r="F11" s="16" t="s">
        <v>116</v>
      </c>
      <c r="G11" s="15" t="s">
        <v>20</v>
      </c>
      <c r="H11" s="15" t="s">
        <v>82</v>
      </c>
      <c r="I11" s="15" t="s">
        <v>12</v>
      </c>
      <c r="J11" s="14" t="s">
        <v>165</v>
      </c>
      <c r="K11" s="3">
        <v>94</v>
      </c>
      <c r="L11" s="3">
        <v>98</v>
      </c>
      <c r="M11" s="3">
        <v>94</v>
      </c>
      <c r="N11" s="3">
        <v>89</v>
      </c>
      <c r="O11" s="15">
        <v>375</v>
      </c>
      <c r="P11" s="15">
        <v>1</v>
      </c>
      <c r="Q11" s="15">
        <v>97</v>
      </c>
      <c r="R11" s="15">
        <v>95</v>
      </c>
      <c r="S11" s="15">
        <v>96</v>
      </c>
      <c r="T11" s="15">
        <v>99</v>
      </c>
      <c r="U11" s="15">
        <f t="shared" si="0"/>
        <v>387</v>
      </c>
      <c r="V11" s="15">
        <v>19</v>
      </c>
      <c r="W11" s="15">
        <f t="shared" si="1"/>
        <v>762</v>
      </c>
      <c r="X11" s="15">
        <f t="shared" si="1"/>
        <v>20</v>
      </c>
    </row>
    <row r="12" spans="1:27" s="14" customFormat="1" ht="15" x14ac:dyDescent="0.25">
      <c r="A12" s="15">
        <v>3</v>
      </c>
      <c r="B12" s="15">
        <v>104</v>
      </c>
      <c r="C12" s="14" t="s">
        <v>184</v>
      </c>
      <c r="D12" s="14" t="s">
        <v>183</v>
      </c>
      <c r="E12" s="15" t="s">
        <v>189</v>
      </c>
      <c r="F12" s="16" t="s">
        <v>116</v>
      </c>
      <c r="G12" s="15" t="s">
        <v>20</v>
      </c>
      <c r="H12" s="15" t="s">
        <v>82</v>
      </c>
      <c r="I12" s="15" t="s">
        <v>12</v>
      </c>
      <c r="J12" s="13" t="s">
        <v>178</v>
      </c>
      <c r="K12" s="3">
        <v>96</v>
      </c>
      <c r="L12" s="3">
        <v>96</v>
      </c>
      <c r="M12" s="3">
        <v>96</v>
      </c>
      <c r="N12" s="3">
        <v>94</v>
      </c>
      <c r="O12" s="15">
        <v>382</v>
      </c>
      <c r="P12" s="15">
        <v>5</v>
      </c>
      <c r="Q12" s="15">
        <v>98</v>
      </c>
      <c r="R12" s="15">
        <v>97</v>
      </c>
      <c r="S12" s="15">
        <v>91</v>
      </c>
      <c r="T12" s="15">
        <v>92</v>
      </c>
      <c r="U12" s="15">
        <f t="shared" si="0"/>
        <v>378</v>
      </c>
      <c r="V12" s="15">
        <v>8</v>
      </c>
      <c r="W12" s="15">
        <f t="shared" si="1"/>
        <v>760</v>
      </c>
      <c r="X12" s="15">
        <f t="shared" si="1"/>
        <v>13</v>
      </c>
    </row>
    <row r="13" spans="1:27" s="14" customFormat="1" ht="15" x14ac:dyDescent="0.25">
      <c r="A13" s="15">
        <v>4</v>
      </c>
      <c r="B13" s="15">
        <v>106</v>
      </c>
      <c r="C13" s="14" t="s">
        <v>138</v>
      </c>
      <c r="D13" s="14" t="s">
        <v>182</v>
      </c>
      <c r="E13" s="15" t="s">
        <v>190</v>
      </c>
      <c r="F13" s="16" t="s">
        <v>116</v>
      </c>
      <c r="G13" s="15" t="s">
        <v>20</v>
      </c>
      <c r="H13" s="15" t="s">
        <v>82</v>
      </c>
      <c r="I13" s="15" t="s">
        <v>12</v>
      </c>
      <c r="J13" s="14" t="s">
        <v>171</v>
      </c>
      <c r="K13" s="3">
        <v>89</v>
      </c>
      <c r="L13" s="3">
        <v>93</v>
      </c>
      <c r="M13" s="3">
        <v>97</v>
      </c>
      <c r="N13" s="3">
        <v>96</v>
      </c>
      <c r="O13" s="15">
        <v>375</v>
      </c>
      <c r="P13" s="15">
        <v>0</v>
      </c>
      <c r="Q13" s="15">
        <v>92</v>
      </c>
      <c r="R13" s="15">
        <v>85</v>
      </c>
      <c r="S13" s="15">
        <v>92</v>
      </c>
      <c r="T13" s="15">
        <v>93</v>
      </c>
      <c r="U13" s="15">
        <f t="shared" si="0"/>
        <v>362</v>
      </c>
      <c r="V13" s="15">
        <v>3</v>
      </c>
      <c r="W13" s="15">
        <f t="shared" si="1"/>
        <v>737</v>
      </c>
      <c r="X13" s="15">
        <f t="shared" si="1"/>
        <v>3</v>
      </c>
    </row>
    <row r="14" spans="1:27" s="14" customFormat="1" ht="15" x14ac:dyDescent="0.25">
      <c r="A14" s="15">
        <v>5</v>
      </c>
      <c r="B14" s="15">
        <v>103</v>
      </c>
      <c r="C14" s="14" t="s">
        <v>181</v>
      </c>
      <c r="D14" s="14" t="s">
        <v>130</v>
      </c>
      <c r="E14" s="15" t="s">
        <v>189</v>
      </c>
      <c r="F14" s="16" t="s">
        <v>116</v>
      </c>
      <c r="G14" s="15" t="s">
        <v>20</v>
      </c>
      <c r="H14" s="15" t="s">
        <v>82</v>
      </c>
      <c r="I14" s="15" t="s">
        <v>12</v>
      </c>
      <c r="J14" s="13" t="s">
        <v>178</v>
      </c>
      <c r="K14" s="3">
        <v>90</v>
      </c>
      <c r="L14" s="3">
        <v>94</v>
      </c>
      <c r="M14" s="3">
        <v>94</v>
      </c>
      <c r="N14" s="3">
        <v>91</v>
      </c>
      <c r="O14" s="15">
        <v>369</v>
      </c>
      <c r="P14" s="15">
        <v>4</v>
      </c>
      <c r="Q14" s="15">
        <v>89</v>
      </c>
      <c r="R14" s="15">
        <v>95</v>
      </c>
      <c r="S14" s="15">
        <v>90</v>
      </c>
      <c r="T14" s="15">
        <v>93</v>
      </c>
      <c r="U14" s="15">
        <f t="shared" si="0"/>
        <v>367</v>
      </c>
      <c r="V14" s="15">
        <v>6</v>
      </c>
      <c r="W14" s="15">
        <f t="shared" ref="W14:W19" si="2">O14+U14</f>
        <v>736</v>
      </c>
      <c r="X14" s="15">
        <v>15</v>
      </c>
    </row>
    <row r="15" spans="1:27" s="14" customFormat="1" ht="15" x14ac:dyDescent="0.25">
      <c r="A15" s="15">
        <v>6</v>
      </c>
      <c r="B15" s="15">
        <v>102</v>
      </c>
      <c r="C15" s="14" t="s">
        <v>180</v>
      </c>
      <c r="D15" s="14" t="s">
        <v>179</v>
      </c>
      <c r="E15" s="15" t="s">
        <v>189</v>
      </c>
      <c r="F15" s="16" t="s">
        <v>116</v>
      </c>
      <c r="G15" s="15" t="s">
        <v>20</v>
      </c>
      <c r="H15" s="15" t="s">
        <v>82</v>
      </c>
      <c r="I15" s="15" t="s">
        <v>12</v>
      </c>
      <c r="J15" s="13" t="s">
        <v>178</v>
      </c>
      <c r="K15" s="3">
        <v>86</v>
      </c>
      <c r="L15" s="3">
        <v>89</v>
      </c>
      <c r="M15" s="3">
        <v>92</v>
      </c>
      <c r="N15" s="3">
        <v>93</v>
      </c>
      <c r="O15" s="15">
        <v>360</v>
      </c>
      <c r="P15" s="15">
        <v>2</v>
      </c>
      <c r="Q15" s="15">
        <v>89</v>
      </c>
      <c r="R15" s="15">
        <v>89</v>
      </c>
      <c r="S15" s="15">
        <v>94</v>
      </c>
      <c r="T15" s="15">
        <v>91</v>
      </c>
      <c r="U15" s="15">
        <f t="shared" si="0"/>
        <v>363</v>
      </c>
      <c r="V15" s="15">
        <v>5</v>
      </c>
      <c r="W15" s="15">
        <f t="shared" si="2"/>
        <v>723</v>
      </c>
      <c r="X15" s="15">
        <v>10</v>
      </c>
    </row>
    <row r="16" spans="1:27" s="14" customFormat="1" ht="15" x14ac:dyDescent="0.25">
      <c r="A16" s="15">
        <v>7</v>
      </c>
      <c r="B16" s="15">
        <v>113</v>
      </c>
      <c r="C16" s="14" t="s">
        <v>177</v>
      </c>
      <c r="D16" s="14" t="s">
        <v>176</v>
      </c>
      <c r="E16" s="15" t="s">
        <v>190</v>
      </c>
      <c r="F16" s="16" t="s">
        <v>116</v>
      </c>
      <c r="G16" s="15" t="s">
        <v>20</v>
      </c>
      <c r="H16" s="15" t="s">
        <v>82</v>
      </c>
      <c r="I16" s="15" t="s">
        <v>12</v>
      </c>
      <c r="J16" s="14" t="s">
        <v>171</v>
      </c>
      <c r="K16" s="3">
        <v>88</v>
      </c>
      <c r="L16" s="3">
        <v>91</v>
      </c>
      <c r="M16" s="3">
        <v>91</v>
      </c>
      <c r="N16" s="3">
        <v>90</v>
      </c>
      <c r="O16" s="15">
        <v>360</v>
      </c>
      <c r="P16" s="15">
        <v>20</v>
      </c>
      <c r="Q16" s="15">
        <v>86</v>
      </c>
      <c r="R16" s="15">
        <v>93</v>
      </c>
      <c r="S16" s="15">
        <v>86</v>
      </c>
      <c r="T16" s="15">
        <v>95</v>
      </c>
      <c r="U16" s="15">
        <f t="shared" si="0"/>
        <v>360</v>
      </c>
      <c r="V16" s="15">
        <v>5</v>
      </c>
      <c r="W16" s="15">
        <f t="shared" si="2"/>
        <v>720</v>
      </c>
      <c r="X16" s="15">
        <v>9</v>
      </c>
    </row>
    <row r="17" spans="1:27" s="14" customFormat="1" ht="15" x14ac:dyDescent="0.25">
      <c r="A17" s="15">
        <v>8</v>
      </c>
      <c r="B17" s="15">
        <v>114</v>
      </c>
      <c r="C17" s="14" t="s">
        <v>175</v>
      </c>
      <c r="D17" s="14" t="s">
        <v>174</v>
      </c>
      <c r="E17" s="15" t="s">
        <v>190</v>
      </c>
      <c r="F17" s="16" t="s">
        <v>116</v>
      </c>
      <c r="G17" s="15" t="s">
        <v>20</v>
      </c>
      <c r="H17" s="15" t="s">
        <v>82</v>
      </c>
      <c r="I17" s="15"/>
      <c r="K17" s="3">
        <v>85</v>
      </c>
      <c r="L17" s="3">
        <v>90</v>
      </c>
      <c r="M17" s="3">
        <v>90</v>
      </c>
      <c r="N17" s="3">
        <v>85</v>
      </c>
      <c r="O17" s="15">
        <v>350</v>
      </c>
      <c r="P17" s="15">
        <v>4</v>
      </c>
      <c r="Q17" s="15">
        <v>88</v>
      </c>
      <c r="R17" s="15">
        <v>89</v>
      </c>
      <c r="S17" s="15">
        <v>85</v>
      </c>
      <c r="T17" s="15">
        <v>85</v>
      </c>
      <c r="U17" s="15">
        <f t="shared" si="0"/>
        <v>347</v>
      </c>
      <c r="V17" s="15">
        <v>7</v>
      </c>
      <c r="W17" s="15">
        <f t="shared" si="2"/>
        <v>697</v>
      </c>
      <c r="X17" s="15">
        <v>10</v>
      </c>
    </row>
    <row r="18" spans="1:27" s="14" customFormat="1" ht="15" x14ac:dyDescent="0.25">
      <c r="A18" s="15">
        <v>9</v>
      </c>
      <c r="B18" s="15">
        <v>108</v>
      </c>
      <c r="C18" s="14" t="s">
        <v>173</v>
      </c>
      <c r="D18" s="14" t="s">
        <v>172</v>
      </c>
      <c r="E18" s="15" t="s">
        <v>190</v>
      </c>
      <c r="F18" s="16" t="s">
        <v>116</v>
      </c>
      <c r="G18" s="15" t="s">
        <v>20</v>
      </c>
      <c r="H18" s="15" t="s">
        <v>82</v>
      </c>
      <c r="I18" s="15" t="s">
        <v>12</v>
      </c>
      <c r="J18" s="14" t="s">
        <v>171</v>
      </c>
      <c r="K18" s="3">
        <v>84</v>
      </c>
      <c r="L18" s="3">
        <v>90</v>
      </c>
      <c r="M18" s="3">
        <v>87</v>
      </c>
      <c r="N18" s="3">
        <v>84</v>
      </c>
      <c r="O18" s="15">
        <v>345</v>
      </c>
      <c r="P18" s="15">
        <v>3</v>
      </c>
      <c r="Q18" s="15">
        <v>86</v>
      </c>
      <c r="R18" s="15">
        <v>85</v>
      </c>
      <c r="S18" s="15">
        <v>91</v>
      </c>
      <c r="T18" s="15">
        <v>88</v>
      </c>
      <c r="U18" s="15">
        <f t="shared" si="0"/>
        <v>350</v>
      </c>
      <c r="V18" s="15">
        <v>3</v>
      </c>
      <c r="W18" s="15">
        <f t="shared" si="2"/>
        <v>695</v>
      </c>
      <c r="X18" s="15">
        <v>5</v>
      </c>
    </row>
    <row r="19" spans="1:27" s="14" customFormat="1" ht="15" x14ac:dyDescent="0.25">
      <c r="A19" s="15">
        <v>10</v>
      </c>
      <c r="B19" s="15">
        <v>105</v>
      </c>
      <c r="C19" s="14" t="s">
        <v>170</v>
      </c>
      <c r="D19" s="14" t="s">
        <v>37</v>
      </c>
      <c r="E19" s="15" t="s">
        <v>191</v>
      </c>
      <c r="F19" s="16" t="s">
        <v>116</v>
      </c>
      <c r="G19" s="15" t="s">
        <v>20</v>
      </c>
      <c r="H19" s="15" t="s">
        <v>82</v>
      </c>
      <c r="I19" s="15" t="s">
        <v>9</v>
      </c>
      <c r="J19" s="14" t="s">
        <v>115</v>
      </c>
      <c r="K19" s="3">
        <v>80</v>
      </c>
      <c r="L19" s="3">
        <v>82</v>
      </c>
      <c r="M19" s="3">
        <v>88</v>
      </c>
      <c r="N19" s="3">
        <v>92</v>
      </c>
      <c r="O19" s="15">
        <v>342</v>
      </c>
      <c r="P19" s="15">
        <v>24</v>
      </c>
      <c r="Q19" s="15">
        <v>83</v>
      </c>
      <c r="R19" s="15">
        <v>88</v>
      </c>
      <c r="S19" s="15">
        <v>90</v>
      </c>
      <c r="T19" s="15">
        <v>90</v>
      </c>
      <c r="U19" s="15">
        <f t="shared" si="0"/>
        <v>351</v>
      </c>
      <c r="V19" s="15">
        <v>5</v>
      </c>
      <c r="W19" s="15">
        <f t="shared" si="2"/>
        <v>693</v>
      </c>
      <c r="X19" s="15">
        <v>10</v>
      </c>
    </row>
    <row r="20" spans="1:27" s="14" customFormat="1" ht="15" x14ac:dyDescent="0.25">
      <c r="A20" s="15"/>
      <c r="B20" s="15"/>
      <c r="E20" s="15"/>
      <c r="F20" s="16"/>
      <c r="G20" s="15"/>
      <c r="H20" s="15"/>
      <c r="I20" s="15"/>
      <c r="K20" s="3"/>
      <c r="L20" s="3"/>
      <c r="M20" s="3"/>
      <c r="N20" s="3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7" s="14" customFormat="1" ht="15" x14ac:dyDescent="0.25">
      <c r="A21" s="15"/>
      <c r="B21" s="15"/>
      <c r="F21" s="16"/>
      <c r="G21" s="15"/>
      <c r="H21" s="15"/>
      <c r="I21" s="15"/>
      <c r="K21" s="3"/>
      <c r="L21" s="3"/>
      <c r="M21" s="3"/>
      <c r="N21" s="3"/>
      <c r="O21" s="15"/>
      <c r="P21" s="15"/>
    </row>
    <row r="22" spans="1:27" s="20" customFormat="1" ht="21" x14ac:dyDescent="0.4">
      <c r="A22" s="1" t="s">
        <v>90</v>
      </c>
      <c r="B22" s="1"/>
      <c r="C22" s="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1:27" s="4" customFormat="1" ht="17.399999999999999" x14ac:dyDescent="0.3">
      <c r="A23" s="8" t="s">
        <v>93</v>
      </c>
      <c r="B23" s="5"/>
      <c r="C23" s="2"/>
      <c r="D23" s="2"/>
      <c r="E23" s="8" t="s">
        <v>211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8">
        <v>727</v>
      </c>
    </row>
    <row r="24" spans="1:27" s="4" customFormat="1" ht="17.399999999999999" x14ac:dyDescent="0.3">
      <c r="A24" s="8" t="s">
        <v>94</v>
      </c>
      <c r="B24" s="5"/>
      <c r="C24" s="2"/>
      <c r="D24" s="2"/>
      <c r="E24" s="8" t="s">
        <v>212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8">
        <v>673</v>
      </c>
    </row>
    <row r="25" spans="1:27" s="4" customFormat="1" ht="17.399999999999999" x14ac:dyDescent="0.3">
      <c r="A25" s="8" t="s">
        <v>95</v>
      </c>
      <c r="B25" s="5"/>
      <c r="C25" s="2"/>
      <c r="D25" s="2"/>
      <c r="E25" s="8" t="s">
        <v>213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8">
        <v>629</v>
      </c>
    </row>
    <row r="26" spans="1:27" s="4" customFormat="1" ht="17.399999999999999" x14ac:dyDescent="0.3">
      <c r="A26" s="8"/>
      <c r="B26" s="5"/>
      <c r="C26" s="2"/>
      <c r="D26" s="2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8"/>
    </row>
    <row r="27" spans="1:27" s="7" customFormat="1" ht="15.6" x14ac:dyDescent="0.3">
      <c r="A27" s="6" t="s">
        <v>88</v>
      </c>
      <c r="B27" s="6" t="s">
        <v>92</v>
      </c>
      <c r="C27" s="7" t="s">
        <v>0</v>
      </c>
      <c r="D27" s="7" t="s">
        <v>1</v>
      </c>
      <c r="E27" s="6" t="s">
        <v>2</v>
      </c>
      <c r="F27" s="6" t="s">
        <v>86</v>
      </c>
      <c r="G27" s="7" t="s">
        <v>3</v>
      </c>
      <c r="H27" s="6" t="s">
        <v>80</v>
      </c>
      <c r="I27" s="6" t="s">
        <v>76</v>
      </c>
      <c r="J27" s="7" t="s">
        <v>4</v>
      </c>
      <c r="K27" s="6">
        <v>1</v>
      </c>
      <c r="L27" s="6">
        <v>2</v>
      </c>
      <c r="M27" s="6">
        <v>3</v>
      </c>
      <c r="N27" s="6">
        <v>4</v>
      </c>
      <c r="O27" s="6" t="s">
        <v>103</v>
      </c>
      <c r="P27" s="6" t="s">
        <v>100</v>
      </c>
      <c r="Q27" s="6">
        <v>1</v>
      </c>
      <c r="R27" s="6">
        <v>2</v>
      </c>
      <c r="S27" s="6">
        <v>3</v>
      </c>
      <c r="T27" s="6">
        <v>4</v>
      </c>
      <c r="U27" s="6" t="s">
        <v>104</v>
      </c>
      <c r="V27" s="6" t="s">
        <v>101</v>
      </c>
      <c r="W27" s="6" t="s">
        <v>102</v>
      </c>
      <c r="X27" s="6" t="s">
        <v>105</v>
      </c>
      <c r="Y27" s="6"/>
      <c r="Z27" s="6"/>
      <c r="AA27" s="6"/>
    </row>
    <row r="28" spans="1:27" s="14" customFormat="1" ht="15" x14ac:dyDescent="0.25">
      <c r="A28" s="15">
        <v>1</v>
      </c>
      <c r="B28" s="15">
        <v>116</v>
      </c>
      <c r="C28" s="14" t="s">
        <v>169</v>
      </c>
      <c r="D28" s="14" t="s">
        <v>168</v>
      </c>
      <c r="E28" s="15" t="s">
        <v>190</v>
      </c>
      <c r="F28" s="16" t="s">
        <v>116</v>
      </c>
      <c r="G28" s="15" t="s">
        <v>8</v>
      </c>
      <c r="H28" s="15" t="s">
        <v>82</v>
      </c>
      <c r="I28" s="15" t="s">
        <v>12</v>
      </c>
      <c r="J28" s="14" t="s">
        <v>165</v>
      </c>
      <c r="K28" s="3">
        <v>90</v>
      </c>
      <c r="L28" s="3">
        <v>89</v>
      </c>
      <c r="M28" s="3">
        <v>89</v>
      </c>
      <c r="N28" s="3">
        <v>94</v>
      </c>
      <c r="O28" s="15">
        <v>362</v>
      </c>
      <c r="P28" s="15">
        <v>3</v>
      </c>
      <c r="Q28" s="15">
        <v>92</v>
      </c>
      <c r="R28" s="15">
        <v>92</v>
      </c>
      <c r="S28" s="15">
        <v>92</v>
      </c>
      <c r="T28" s="15">
        <v>89</v>
      </c>
      <c r="U28" s="15">
        <f>SUM(Q28:T28)</f>
        <v>365</v>
      </c>
      <c r="V28" s="15">
        <v>5</v>
      </c>
      <c r="W28" s="15">
        <f>O28+U28</f>
        <v>727</v>
      </c>
      <c r="X28" s="15">
        <f>P28+V28</f>
        <v>8</v>
      </c>
    </row>
    <row r="29" spans="1:27" s="14" customFormat="1" ht="15" x14ac:dyDescent="0.25">
      <c r="A29" s="15">
        <v>2</v>
      </c>
      <c r="B29" s="15">
        <v>165</v>
      </c>
      <c r="C29" s="14" t="s">
        <v>167</v>
      </c>
      <c r="D29" s="14" t="s">
        <v>166</v>
      </c>
      <c r="E29" s="15" t="s">
        <v>190</v>
      </c>
      <c r="F29" s="16" t="s">
        <v>116</v>
      </c>
      <c r="G29" s="16" t="s">
        <v>8</v>
      </c>
      <c r="H29" s="15" t="s">
        <v>82</v>
      </c>
      <c r="I29" s="15" t="s">
        <v>12</v>
      </c>
      <c r="J29" s="14" t="s">
        <v>165</v>
      </c>
      <c r="K29" s="3">
        <v>87</v>
      </c>
      <c r="L29" s="3">
        <v>84</v>
      </c>
      <c r="M29" s="3">
        <v>87</v>
      </c>
      <c r="N29" s="3">
        <v>85</v>
      </c>
      <c r="O29" s="15">
        <v>343</v>
      </c>
      <c r="P29" s="15">
        <v>3</v>
      </c>
      <c r="Q29" s="15">
        <v>76</v>
      </c>
      <c r="R29" s="15">
        <v>79</v>
      </c>
      <c r="S29" s="15">
        <v>90</v>
      </c>
      <c r="T29" s="15">
        <v>85</v>
      </c>
      <c r="U29" s="15">
        <f t="shared" ref="U29:U30" si="3">SUM(Q29:T29)</f>
        <v>330</v>
      </c>
      <c r="V29" s="15">
        <v>2</v>
      </c>
      <c r="W29" s="15">
        <f t="shared" ref="W29:W30" si="4">O29+U29</f>
        <v>673</v>
      </c>
      <c r="X29" s="15">
        <f t="shared" ref="X29:X30" si="5">P29+V29</f>
        <v>5</v>
      </c>
    </row>
    <row r="30" spans="1:27" s="14" customFormat="1" ht="15" x14ac:dyDescent="0.25">
      <c r="A30" s="15">
        <v>3</v>
      </c>
      <c r="B30" s="15">
        <v>117</v>
      </c>
      <c r="C30" s="14" t="s">
        <v>164</v>
      </c>
      <c r="D30" s="14" t="s">
        <v>163</v>
      </c>
      <c r="E30" s="15" t="s">
        <v>190</v>
      </c>
      <c r="F30" s="16" t="s">
        <v>116</v>
      </c>
      <c r="G30" s="15" t="s">
        <v>8</v>
      </c>
      <c r="H30" s="15" t="s">
        <v>81</v>
      </c>
      <c r="I30" s="15"/>
      <c r="K30" s="3">
        <v>79</v>
      </c>
      <c r="L30" s="3">
        <v>85</v>
      </c>
      <c r="M30" s="3">
        <v>78</v>
      </c>
      <c r="N30" s="3">
        <v>78</v>
      </c>
      <c r="O30" s="15">
        <v>320</v>
      </c>
      <c r="P30" s="15">
        <v>9</v>
      </c>
      <c r="Q30" s="15">
        <v>86</v>
      </c>
      <c r="R30" s="15">
        <v>77</v>
      </c>
      <c r="S30" s="15">
        <v>77</v>
      </c>
      <c r="T30" s="15">
        <v>69</v>
      </c>
      <c r="U30" s="15">
        <f t="shared" si="3"/>
        <v>309</v>
      </c>
      <c r="V30" s="15">
        <v>2</v>
      </c>
      <c r="W30" s="15">
        <f t="shared" si="4"/>
        <v>629</v>
      </c>
      <c r="X30" s="15">
        <f t="shared" si="5"/>
        <v>11</v>
      </c>
    </row>
    <row r="31" spans="1:27" s="14" customFormat="1" ht="15" x14ac:dyDescent="0.25">
      <c r="A31" s="15"/>
      <c r="B31" s="15"/>
      <c r="E31" s="15"/>
      <c r="F31" s="16"/>
      <c r="G31" s="15"/>
      <c r="H31" s="15"/>
      <c r="I31" s="15"/>
      <c r="K31" s="3"/>
      <c r="L31" s="3"/>
      <c r="M31" s="3"/>
      <c r="N31" s="3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7" s="14" customFormat="1" ht="15" x14ac:dyDescent="0.25">
      <c r="A32" s="15"/>
      <c r="B32" s="15"/>
      <c r="E32" s="15"/>
      <c r="F32" s="16"/>
      <c r="G32" s="15"/>
      <c r="H32" s="15"/>
      <c r="I32" s="15"/>
      <c r="K32" s="3"/>
      <c r="L32" s="3"/>
      <c r="M32" s="3"/>
      <c r="N32" s="3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7" s="4" customFormat="1" ht="21" x14ac:dyDescent="0.4">
      <c r="A33" s="1" t="s">
        <v>254</v>
      </c>
      <c r="B33" s="5"/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s="4" customFormat="1" ht="17.399999999999999" x14ac:dyDescent="0.3">
      <c r="A34" s="8" t="s">
        <v>93</v>
      </c>
      <c r="B34" s="5"/>
      <c r="C34" s="2"/>
      <c r="D34" s="2"/>
      <c r="E34" s="8" t="s">
        <v>217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18">
        <v>653</v>
      </c>
    </row>
    <row r="35" spans="1:27" s="4" customFormat="1" ht="17.399999999999999" x14ac:dyDescent="0.3">
      <c r="A35" s="8" t="s">
        <v>94</v>
      </c>
      <c r="B35" s="5"/>
      <c r="C35" s="2"/>
      <c r="D35" s="2"/>
      <c r="E35" s="8" t="s">
        <v>255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8">
        <v>641</v>
      </c>
    </row>
    <row r="36" spans="1:27" s="4" customFormat="1" ht="17.399999999999999" x14ac:dyDescent="0.3">
      <c r="A36" s="8" t="s">
        <v>95</v>
      </c>
      <c r="B36" s="5"/>
      <c r="C36" s="2"/>
      <c r="D36" s="2"/>
      <c r="E36" s="8" t="s">
        <v>218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18">
        <v>607</v>
      </c>
    </row>
    <row r="37" spans="1:27" s="4" customFormat="1" ht="17.399999999999999" x14ac:dyDescent="0.3">
      <c r="A37" s="8"/>
      <c r="B37" s="5"/>
      <c r="C37" s="2"/>
      <c r="D37" s="2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18"/>
    </row>
    <row r="38" spans="1:27" s="7" customFormat="1" ht="15.6" x14ac:dyDescent="0.3">
      <c r="A38" s="6" t="s">
        <v>88</v>
      </c>
      <c r="B38" s="6" t="s">
        <v>92</v>
      </c>
      <c r="C38" s="7" t="s">
        <v>0</v>
      </c>
      <c r="D38" s="7" t="s">
        <v>1</v>
      </c>
      <c r="E38" s="6" t="s">
        <v>2</v>
      </c>
      <c r="F38" s="6" t="s">
        <v>86</v>
      </c>
      <c r="G38" s="7" t="s">
        <v>3</v>
      </c>
      <c r="H38" s="6" t="s">
        <v>80</v>
      </c>
      <c r="I38" s="6" t="s">
        <v>76</v>
      </c>
      <c r="J38" s="7" t="s">
        <v>4</v>
      </c>
      <c r="K38" s="6">
        <v>1</v>
      </c>
      <c r="L38" s="6">
        <v>2</v>
      </c>
      <c r="M38" s="6">
        <v>3</v>
      </c>
      <c r="N38" s="6">
        <v>4</v>
      </c>
      <c r="O38" s="6" t="s">
        <v>103</v>
      </c>
      <c r="P38" s="6" t="s">
        <v>100</v>
      </c>
      <c r="Q38" s="6">
        <v>1</v>
      </c>
      <c r="R38" s="6">
        <v>2</v>
      </c>
      <c r="S38" s="6">
        <v>3</v>
      </c>
      <c r="T38" s="6">
        <v>4</v>
      </c>
      <c r="U38" s="6" t="s">
        <v>104</v>
      </c>
      <c r="V38" s="6" t="s">
        <v>101</v>
      </c>
      <c r="W38" s="6" t="s">
        <v>102</v>
      </c>
      <c r="X38" s="6" t="s">
        <v>105</v>
      </c>
      <c r="Y38" s="6"/>
      <c r="Z38" s="6"/>
      <c r="AA38" s="6"/>
    </row>
    <row r="39" spans="1:27" s="14" customFormat="1" ht="15" x14ac:dyDescent="0.25">
      <c r="A39" s="15">
        <v>1</v>
      </c>
      <c r="B39" s="15">
        <v>158</v>
      </c>
      <c r="C39" s="14" t="s">
        <v>154</v>
      </c>
      <c r="D39" s="14" t="s">
        <v>153</v>
      </c>
      <c r="E39" s="15" t="s">
        <v>190</v>
      </c>
      <c r="F39" s="16" t="s">
        <v>116</v>
      </c>
      <c r="G39" s="15" t="s">
        <v>44</v>
      </c>
      <c r="H39" s="15" t="s">
        <v>81</v>
      </c>
      <c r="I39" s="15"/>
      <c r="K39" s="3">
        <v>79</v>
      </c>
      <c r="L39" s="3">
        <v>75</v>
      </c>
      <c r="M39" s="3">
        <v>89</v>
      </c>
      <c r="N39" s="3">
        <v>78</v>
      </c>
      <c r="O39" s="15">
        <v>321</v>
      </c>
      <c r="P39" s="15">
        <v>1</v>
      </c>
      <c r="Q39" s="15">
        <v>85</v>
      </c>
      <c r="R39" s="15">
        <v>83</v>
      </c>
      <c r="S39" s="15">
        <v>81</v>
      </c>
      <c r="T39" s="15">
        <v>83</v>
      </c>
      <c r="U39" s="15">
        <f>SUM(Q39:T39)</f>
        <v>332</v>
      </c>
      <c r="V39" s="15"/>
      <c r="W39" s="15">
        <f>O39+U39</f>
        <v>653</v>
      </c>
      <c r="X39" s="15">
        <v>8</v>
      </c>
      <c r="Y39" s="21"/>
      <c r="Z39" s="15"/>
      <c r="AA39" s="15"/>
    </row>
    <row r="40" spans="1:27" s="14" customFormat="1" ht="15" x14ac:dyDescent="0.25">
      <c r="A40" s="15">
        <v>2</v>
      </c>
      <c r="B40" s="15">
        <v>153</v>
      </c>
      <c r="C40" s="14" t="s">
        <v>148</v>
      </c>
      <c r="D40" s="14" t="s">
        <v>147</v>
      </c>
      <c r="E40" s="15" t="s">
        <v>189</v>
      </c>
      <c r="F40" s="16" t="s">
        <v>116</v>
      </c>
      <c r="G40" s="15" t="s">
        <v>44</v>
      </c>
      <c r="H40" s="15" t="s">
        <v>81</v>
      </c>
      <c r="I40" s="15" t="s">
        <v>33</v>
      </c>
      <c r="J40" s="14" t="s">
        <v>121</v>
      </c>
      <c r="K40" s="3">
        <v>80</v>
      </c>
      <c r="L40" s="3">
        <v>79</v>
      </c>
      <c r="M40" s="3">
        <v>78</v>
      </c>
      <c r="N40" s="3">
        <v>79</v>
      </c>
      <c r="O40" s="15">
        <v>316</v>
      </c>
      <c r="P40" s="15">
        <v>3</v>
      </c>
      <c r="Q40" s="15">
        <v>82</v>
      </c>
      <c r="R40" s="15">
        <v>81</v>
      </c>
      <c r="S40" s="15">
        <v>85</v>
      </c>
      <c r="T40" s="15">
        <v>77</v>
      </c>
      <c r="U40" s="15">
        <f>SUM(Q40:T40)</f>
        <v>325</v>
      </c>
      <c r="V40" s="15"/>
      <c r="W40" s="15">
        <f>O40+U40</f>
        <v>641</v>
      </c>
      <c r="X40" s="15">
        <v>4</v>
      </c>
      <c r="Y40" s="21"/>
      <c r="Z40" s="15"/>
      <c r="AA40" s="15"/>
    </row>
    <row r="41" spans="1:27" s="14" customFormat="1" ht="15" x14ac:dyDescent="0.25">
      <c r="A41" s="15">
        <v>3</v>
      </c>
      <c r="B41" s="15">
        <v>154</v>
      </c>
      <c r="C41" s="14" t="s">
        <v>123</v>
      </c>
      <c r="D41" s="14" t="s">
        <v>122</v>
      </c>
      <c r="E41" s="15" t="s">
        <v>189</v>
      </c>
      <c r="F41" s="16" t="s">
        <v>116</v>
      </c>
      <c r="G41" s="15" t="s">
        <v>44</v>
      </c>
      <c r="H41" s="15" t="s">
        <v>82</v>
      </c>
      <c r="I41" s="15" t="s">
        <v>33</v>
      </c>
      <c r="J41" s="14" t="s">
        <v>121</v>
      </c>
      <c r="K41" s="3">
        <v>74</v>
      </c>
      <c r="L41" s="3">
        <v>74</v>
      </c>
      <c r="M41" s="3">
        <v>67</v>
      </c>
      <c r="N41" s="3">
        <v>70</v>
      </c>
      <c r="O41" s="15">
        <v>285</v>
      </c>
      <c r="P41" s="15">
        <v>7</v>
      </c>
      <c r="Q41" s="15">
        <v>81</v>
      </c>
      <c r="R41" s="15">
        <v>82</v>
      </c>
      <c r="S41" s="15">
        <v>73</v>
      </c>
      <c r="T41" s="15">
        <v>86</v>
      </c>
      <c r="U41" s="15">
        <f>SUM(Q41:T41)</f>
        <v>322</v>
      </c>
      <c r="V41" s="15"/>
      <c r="W41" s="15">
        <f>O41+U41</f>
        <v>607</v>
      </c>
      <c r="X41" s="15">
        <v>3</v>
      </c>
      <c r="Y41" s="21"/>
      <c r="Z41" s="15"/>
      <c r="AA41" s="15"/>
    </row>
    <row r="42" spans="1:27" s="14" customFormat="1" ht="15" x14ac:dyDescent="0.25">
      <c r="A42" s="15">
        <v>4</v>
      </c>
      <c r="B42" s="15">
        <v>157</v>
      </c>
      <c r="C42" s="14" t="s">
        <v>120</v>
      </c>
      <c r="D42" s="14" t="s">
        <v>119</v>
      </c>
      <c r="E42" s="15" t="s">
        <v>190</v>
      </c>
      <c r="F42" s="16" t="s">
        <v>116</v>
      </c>
      <c r="G42" s="15" t="s">
        <v>44</v>
      </c>
      <c r="H42" s="15" t="s">
        <v>82</v>
      </c>
      <c r="I42" s="15" t="s">
        <v>33</v>
      </c>
      <c r="J42" s="14" t="s">
        <v>118</v>
      </c>
      <c r="K42" s="3">
        <v>77</v>
      </c>
      <c r="L42" s="3">
        <v>72</v>
      </c>
      <c r="M42" s="3">
        <v>67</v>
      </c>
      <c r="N42" s="3">
        <v>66</v>
      </c>
      <c r="O42" s="15">
        <v>282</v>
      </c>
      <c r="P42" s="15">
        <v>3</v>
      </c>
      <c r="Q42" s="15">
        <v>81</v>
      </c>
      <c r="R42" s="15">
        <v>80</v>
      </c>
      <c r="S42" s="15">
        <v>77</v>
      </c>
      <c r="T42" s="15">
        <v>75</v>
      </c>
      <c r="U42" s="15">
        <f>SUM(Q42:T42)</f>
        <v>313</v>
      </c>
      <c r="V42" s="15"/>
      <c r="W42" s="15">
        <f>O42+U42</f>
        <v>595</v>
      </c>
      <c r="X42" s="15">
        <v>6</v>
      </c>
      <c r="Y42" s="21"/>
      <c r="Z42" s="15"/>
      <c r="AA42" s="15"/>
    </row>
    <row r="43" spans="1:27" s="14" customFormat="1" ht="15" x14ac:dyDescent="0.25">
      <c r="A43" s="15">
        <v>5</v>
      </c>
      <c r="B43" s="15">
        <v>152</v>
      </c>
      <c r="C43" s="14" t="s">
        <v>142</v>
      </c>
      <c r="D43" s="14" t="s">
        <v>141</v>
      </c>
      <c r="E43" s="15" t="s">
        <v>189</v>
      </c>
      <c r="F43" s="16" t="s">
        <v>116</v>
      </c>
      <c r="G43" s="15" t="s">
        <v>44</v>
      </c>
      <c r="H43" s="15" t="s">
        <v>81</v>
      </c>
      <c r="I43" s="15"/>
      <c r="K43" s="3">
        <v>49</v>
      </c>
      <c r="L43" s="3">
        <v>64</v>
      </c>
      <c r="M43" s="3">
        <v>72</v>
      </c>
      <c r="N43" s="3">
        <v>68</v>
      </c>
      <c r="O43" s="15">
        <v>253</v>
      </c>
      <c r="P43" s="15">
        <v>2</v>
      </c>
      <c r="Q43" s="15">
        <v>63</v>
      </c>
      <c r="R43" s="15">
        <v>64</v>
      </c>
      <c r="S43" s="15">
        <v>72</v>
      </c>
      <c r="T43" s="15">
        <v>64</v>
      </c>
      <c r="U43" s="15">
        <f>SUM(Q43:T43)</f>
        <v>263</v>
      </c>
      <c r="V43" s="15"/>
      <c r="W43" s="15">
        <f>O43+U43</f>
        <v>516</v>
      </c>
      <c r="X43" s="15">
        <v>1</v>
      </c>
      <c r="Y43" s="15"/>
      <c r="Z43" s="15"/>
      <c r="AA43" s="15"/>
    </row>
    <row r="46" spans="1:27" s="14" customFormat="1" ht="15" x14ac:dyDescent="0.25">
      <c r="A46" s="15"/>
      <c r="B46" s="15"/>
      <c r="F46" s="16"/>
      <c r="G46" s="16"/>
      <c r="H46" s="15"/>
      <c r="I46" s="15"/>
      <c r="K46" s="3"/>
      <c r="L46" s="3"/>
      <c r="M46" s="3"/>
      <c r="N46" s="3"/>
      <c r="O46" s="15"/>
      <c r="P46" s="15"/>
    </row>
    <row r="47" spans="1:27" s="4" customFormat="1" ht="21" x14ac:dyDescent="0.4">
      <c r="A47" s="1" t="s">
        <v>75</v>
      </c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s="4" customFormat="1" ht="21" x14ac:dyDescent="0.4">
      <c r="A48" s="1" t="s">
        <v>187</v>
      </c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s="4" customFormat="1" ht="15" x14ac:dyDescent="0.25">
      <c r="B49" s="2"/>
      <c r="C49" s="2"/>
      <c r="D49" s="2"/>
      <c r="E49" s="2"/>
      <c r="F49" s="2"/>
      <c r="G49" s="2"/>
      <c r="H49" s="2"/>
      <c r="I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s="4" customFormat="1" ht="21" x14ac:dyDescent="0.4">
      <c r="A50" s="1" t="s">
        <v>96</v>
      </c>
      <c r="B50" s="5"/>
      <c r="C50" s="5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s="4" customFormat="1" ht="17.399999999999999" x14ac:dyDescent="0.3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s="4" customFormat="1" ht="17.399999999999999" x14ac:dyDescent="0.3">
      <c r="A52" s="8" t="s">
        <v>93</v>
      </c>
      <c r="B52" s="5"/>
      <c r="C52" s="2"/>
      <c r="D52" s="2"/>
      <c r="E52" s="8" t="s">
        <v>215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18">
        <v>728</v>
      </c>
    </row>
    <row r="53" spans="1:27" s="4" customFormat="1" ht="17.399999999999999" x14ac:dyDescent="0.3">
      <c r="A53" s="8" t="s">
        <v>94</v>
      </c>
      <c r="B53" s="5"/>
      <c r="C53" s="2"/>
      <c r="D53" s="2"/>
      <c r="E53" s="8" t="s">
        <v>216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18">
        <v>721</v>
      </c>
    </row>
    <row r="54" spans="1:27" s="4" customFormat="1" ht="17.399999999999999" x14ac:dyDescent="0.3">
      <c r="A54" s="8" t="s">
        <v>95</v>
      </c>
      <c r="B54" s="5"/>
      <c r="C54" s="2"/>
      <c r="D54" s="2"/>
      <c r="E54" s="8" t="s">
        <v>231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18">
        <v>692</v>
      </c>
    </row>
    <row r="55" spans="1:27" s="4" customFormat="1" ht="17.399999999999999" x14ac:dyDescent="0.3">
      <c r="A55" s="8"/>
      <c r="B55" s="5"/>
      <c r="C55" s="2"/>
      <c r="D55" s="2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18"/>
    </row>
    <row r="56" spans="1:27" s="7" customFormat="1" ht="15.6" x14ac:dyDescent="0.3">
      <c r="A56" s="6" t="s">
        <v>88</v>
      </c>
      <c r="B56" s="6" t="s">
        <v>92</v>
      </c>
      <c r="C56" s="7" t="s">
        <v>0</v>
      </c>
      <c r="D56" s="7" t="s">
        <v>1</v>
      </c>
      <c r="E56" s="6" t="s">
        <v>2</v>
      </c>
      <c r="F56" s="6" t="s">
        <v>86</v>
      </c>
      <c r="G56" s="7" t="s">
        <v>3</v>
      </c>
      <c r="H56" s="6" t="s">
        <v>80</v>
      </c>
      <c r="I56" s="6" t="s">
        <v>76</v>
      </c>
      <c r="J56" s="7" t="s">
        <v>4</v>
      </c>
      <c r="K56" s="6">
        <v>1</v>
      </c>
      <c r="L56" s="6">
        <v>2</v>
      </c>
      <c r="M56" s="6">
        <v>3</v>
      </c>
      <c r="N56" s="6">
        <v>4</v>
      </c>
      <c r="O56" s="6" t="s">
        <v>103</v>
      </c>
      <c r="P56" s="6" t="s">
        <v>100</v>
      </c>
      <c r="Q56" s="6">
        <v>1</v>
      </c>
      <c r="R56" s="6">
        <v>2</v>
      </c>
      <c r="S56" s="6">
        <v>3</v>
      </c>
      <c r="T56" s="6">
        <v>4</v>
      </c>
      <c r="U56" s="6" t="s">
        <v>104</v>
      </c>
      <c r="V56" s="6" t="s">
        <v>101</v>
      </c>
      <c r="W56" s="6" t="s">
        <v>102</v>
      </c>
      <c r="X56" s="6" t="s">
        <v>105</v>
      </c>
      <c r="Y56" s="6" t="s">
        <v>83</v>
      </c>
      <c r="Z56" s="6" t="s">
        <v>84</v>
      </c>
      <c r="AA56" s="6" t="s">
        <v>85</v>
      </c>
    </row>
    <row r="57" spans="1:27" s="14" customFormat="1" ht="15" x14ac:dyDescent="0.25">
      <c r="A57" s="15">
        <v>1</v>
      </c>
      <c r="B57" s="15">
        <v>175</v>
      </c>
      <c r="C57" s="14" t="s">
        <v>160</v>
      </c>
      <c r="D57" s="14" t="s">
        <v>153</v>
      </c>
      <c r="E57" s="15" t="s">
        <v>190</v>
      </c>
      <c r="F57" s="16" t="s">
        <v>116</v>
      </c>
      <c r="G57" s="15" t="s">
        <v>32</v>
      </c>
      <c r="H57" s="15" t="s">
        <v>81</v>
      </c>
      <c r="I57" s="15"/>
      <c r="K57" s="3">
        <v>91</v>
      </c>
      <c r="L57" s="3">
        <v>96</v>
      </c>
      <c r="M57" s="3">
        <v>83</v>
      </c>
      <c r="N57" s="3">
        <v>86</v>
      </c>
      <c r="O57" s="15">
        <v>356</v>
      </c>
      <c r="P57" s="15">
        <v>1</v>
      </c>
      <c r="Q57" s="15">
        <v>88</v>
      </c>
      <c r="R57" s="15">
        <v>93</v>
      </c>
      <c r="S57" s="15">
        <v>90</v>
      </c>
      <c r="T57" s="15">
        <v>94</v>
      </c>
      <c r="U57" s="15">
        <f t="shared" ref="U57:U68" si="6">SUM(Q57:T57)</f>
        <v>365</v>
      </c>
      <c r="V57" s="15"/>
      <c r="W57" s="15">
        <f t="shared" ref="W57:W68" si="7">O57+U57</f>
        <v>721</v>
      </c>
      <c r="X57" s="15">
        <v>6</v>
      </c>
      <c r="Y57" s="21">
        <v>219.3</v>
      </c>
      <c r="Z57" s="15">
        <v>7</v>
      </c>
      <c r="AA57" s="15">
        <f t="shared" ref="AA57:AA64" si="8">Z57+W57</f>
        <v>728</v>
      </c>
    </row>
    <row r="58" spans="1:27" s="14" customFormat="1" ht="15" x14ac:dyDescent="0.25">
      <c r="A58" s="15">
        <v>2</v>
      </c>
      <c r="B58" s="15">
        <v>167</v>
      </c>
      <c r="C58" s="14" t="s">
        <v>162</v>
      </c>
      <c r="D58" s="14" t="s">
        <v>161</v>
      </c>
      <c r="E58" s="15" t="s">
        <v>191</v>
      </c>
      <c r="F58" s="16" t="s">
        <v>116</v>
      </c>
      <c r="G58" s="15" t="s">
        <v>32</v>
      </c>
      <c r="H58" s="15" t="s">
        <v>81</v>
      </c>
      <c r="I58" s="15" t="s">
        <v>33</v>
      </c>
      <c r="J58" s="14" t="s">
        <v>124</v>
      </c>
      <c r="K58" s="3">
        <v>88</v>
      </c>
      <c r="L58" s="3">
        <v>91</v>
      </c>
      <c r="M58" s="3">
        <v>92</v>
      </c>
      <c r="N58" s="3">
        <v>89</v>
      </c>
      <c r="O58" s="15">
        <v>360</v>
      </c>
      <c r="P58" s="15">
        <v>2</v>
      </c>
      <c r="Q58" s="15">
        <v>81</v>
      </c>
      <c r="R58" s="15">
        <v>90</v>
      </c>
      <c r="S58" s="15">
        <v>91</v>
      </c>
      <c r="T58" s="15">
        <v>91</v>
      </c>
      <c r="U58" s="15">
        <f t="shared" si="6"/>
        <v>353</v>
      </c>
      <c r="V58" s="15"/>
      <c r="W58" s="15">
        <f t="shared" si="7"/>
        <v>713</v>
      </c>
      <c r="X58" s="15">
        <v>11</v>
      </c>
      <c r="Y58" s="21">
        <v>221.7</v>
      </c>
      <c r="Z58" s="15">
        <v>8</v>
      </c>
      <c r="AA58" s="15">
        <f t="shared" si="8"/>
        <v>721</v>
      </c>
    </row>
    <row r="59" spans="1:27" s="14" customFormat="1" ht="15" x14ac:dyDescent="0.25">
      <c r="A59" s="15">
        <v>3</v>
      </c>
      <c r="B59" s="15">
        <v>166</v>
      </c>
      <c r="C59" s="14" t="s">
        <v>156</v>
      </c>
      <c r="D59" s="14" t="s">
        <v>155</v>
      </c>
      <c r="E59" s="15" t="s">
        <v>191</v>
      </c>
      <c r="F59" s="16" t="s">
        <v>116</v>
      </c>
      <c r="G59" s="15" t="s">
        <v>32</v>
      </c>
      <c r="H59" s="15" t="s">
        <v>81</v>
      </c>
      <c r="I59" s="15" t="s">
        <v>33</v>
      </c>
      <c r="J59" s="14" t="s">
        <v>124</v>
      </c>
      <c r="K59" s="3">
        <v>89</v>
      </c>
      <c r="L59" s="3">
        <v>87</v>
      </c>
      <c r="M59" s="3">
        <v>76</v>
      </c>
      <c r="N59" s="3">
        <v>86</v>
      </c>
      <c r="O59" s="15">
        <v>338</v>
      </c>
      <c r="P59" s="15">
        <v>2</v>
      </c>
      <c r="Q59" s="15">
        <v>86</v>
      </c>
      <c r="R59" s="15">
        <v>85</v>
      </c>
      <c r="S59" s="15">
        <v>90</v>
      </c>
      <c r="T59" s="15">
        <v>87</v>
      </c>
      <c r="U59" s="15">
        <f t="shared" si="6"/>
        <v>348</v>
      </c>
      <c r="V59" s="15"/>
      <c r="W59" s="15">
        <f t="shared" si="7"/>
        <v>686</v>
      </c>
      <c r="X59" s="15">
        <v>6</v>
      </c>
      <c r="Y59" s="21">
        <v>195.3</v>
      </c>
      <c r="Z59" s="15">
        <v>6</v>
      </c>
      <c r="AA59" s="15">
        <f t="shared" si="8"/>
        <v>692</v>
      </c>
    </row>
    <row r="60" spans="1:27" s="14" customFormat="1" ht="15" x14ac:dyDescent="0.25">
      <c r="A60" s="15">
        <v>4</v>
      </c>
      <c r="B60" s="15">
        <v>169</v>
      </c>
      <c r="C60" s="14" t="s">
        <v>230</v>
      </c>
      <c r="D60" s="14" t="s">
        <v>157</v>
      </c>
      <c r="E60" s="15" t="s">
        <v>190</v>
      </c>
      <c r="F60" s="16" t="s">
        <v>116</v>
      </c>
      <c r="G60" s="15" t="s">
        <v>32</v>
      </c>
      <c r="H60" s="15" t="s">
        <v>81</v>
      </c>
      <c r="I60" s="15" t="s">
        <v>33</v>
      </c>
      <c r="J60" s="14" t="s">
        <v>134</v>
      </c>
      <c r="K60" s="3">
        <v>87</v>
      </c>
      <c r="L60" s="3">
        <v>87</v>
      </c>
      <c r="M60" s="3">
        <v>85</v>
      </c>
      <c r="N60" s="3">
        <v>85</v>
      </c>
      <c r="O60" s="15">
        <v>344</v>
      </c>
      <c r="P60" s="15">
        <v>2</v>
      </c>
      <c r="Q60" s="15">
        <v>88</v>
      </c>
      <c r="R60" s="15">
        <v>78</v>
      </c>
      <c r="S60" s="15">
        <v>91</v>
      </c>
      <c r="T60" s="15">
        <v>84</v>
      </c>
      <c r="U60" s="15">
        <f t="shared" si="6"/>
        <v>341</v>
      </c>
      <c r="V60" s="15"/>
      <c r="W60" s="15">
        <f t="shared" si="7"/>
        <v>685</v>
      </c>
      <c r="X60" s="15">
        <v>5</v>
      </c>
      <c r="Y60" s="21">
        <v>110.2</v>
      </c>
      <c r="Z60" s="15">
        <v>2</v>
      </c>
      <c r="AA60" s="15">
        <f t="shared" si="8"/>
        <v>687</v>
      </c>
    </row>
    <row r="61" spans="1:27" s="14" customFormat="1" ht="15" x14ac:dyDescent="0.25">
      <c r="A61" s="15">
        <v>5</v>
      </c>
      <c r="B61" s="15">
        <v>178</v>
      </c>
      <c r="C61" s="14" t="s">
        <v>159</v>
      </c>
      <c r="D61" s="14" t="s">
        <v>158</v>
      </c>
      <c r="E61" s="15" t="s">
        <v>188</v>
      </c>
      <c r="F61" s="16" t="s">
        <v>116</v>
      </c>
      <c r="G61" s="15" t="s">
        <v>32</v>
      </c>
      <c r="H61" s="15" t="s">
        <v>81</v>
      </c>
      <c r="I61" s="15" t="s">
        <v>33</v>
      </c>
      <c r="J61" s="14" t="s">
        <v>132</v>
      </c>
      <c r="K61" s="3">
        <v>84</v>
      </c>
      <c r="L61" s="3">
        <v>90</v>
      </c>
      <c r="M61" s="3">
        <v>88</v>
      </c>
      <c r="N61" s="3">
        <v>83</v>
      </c>
      <c r="O61" s="15">
        <v>345</v>
      </c>
      <c r="P61" s="15">
        <v>2</v>
      </c>
      <c r="Q61" s="15">
        <v>85</v>
      </c>
      <c r="R61" s="15">
        <v>82</v>
      </c>
      <c r="S61" s="15">
        <v>79</v>
      </c>
      <c r="T61" s="15">
        <v>88</v>
      </c>
      <c r="U61" s="15">
        <f t="shared" si="6"/>
        <v>334</v>
      </c>
      <c r="V61" s="15"/>
      <c r="W61" s="15">
        <f t="shared" si="7"/>
        <v>679</v>
      </c>
      <c r="X61" s="15">
        <v>2</v>
      </c>
      <c r="Y61" s="21">
        <v>176.8</v>
      </c>
      <c r="Z61" s="15">
        <v>5</v>
      </c>
      <c r="AA61" s="15">
        <f t="shared" si="8"/>
        <v>684</v>
      </c>
    </row>
    <row r="62" spans="1:27" s="14" customFormat="1" ht="15" x14ac:dyDescent="0.25">
      <c r="A62" s="15">
        <v>6</v>
      </c>
      <c r="B62" s="15">
        <v>163</v>
      </c>
      <c r="C62" s="14" t="s">
        <v>150</v>
      </c>
      <c r="D62" s="14" t="s">
        <v>149</v>
      </c>
      <c r="E62" s="15" t="s">
        <v>193</v>
      </c>
      <c r="F62" s="16" t="s">
        <v>116</v>
      </c>
      <c r="G62" s="15" t="s">
        <v>32</v>
      </c>
      <c r="H62" s="15" t="s">
        <v>81</v>
      </c>
      <c r="I62" s="15"/>
      <c r="K62" s="3">
        <v>81</v>
      </c>
      <c r="L62" s="3">
        <v>78</v>
      </c>
      <c r="M62" s="3">
        <v>77</v>
      </c>
      <c r="N62" s="3">
        <v>80</v>
      </c>
      <c r="O62" s="15">
        <v>316</v>
      </c>
      <c r="P62" s="15">
        <v>0</v>
      </c>
      <c r="Q62" s="15">
        <v>84</v>
      </c>
      <c r="R62" s="15">
        <v>87</v>
      </c>
      <c r="S62" s="15">
        <v>82</v>
      </c>
      <c r="T62" s="15">
        <v>91</v>
      </c>
      <c r="U62" s="15">
        <f t="shared" si="6"/>
        <v>344</v>
      </c>
      <c r="V62" s="15"/>
      <c r="W62" s="15">
        <f t="shared" si="7"/>
        <v>660</v>
      </c>
      <c r="X62" s="15">
        <v>7</v>
      </c>
      <c r="Y62" s="21">
        <v>151.9</v>
      </c>
      <c r="Z62" s="15">
        <v>4</v>
      </c>
      <c r="AA62" s="15">
        <f t="shared" si="8"/>
        <v>664</v>
      </c>
    </row>
    <row r="63" spans="1:27" s="14" customFormat="1" ht="15" x14ac:dyDescent="0.25">
      <c r="A63" s="15">
        <v>7</v>
      </c>
      <c r="B63" s="15">
        <v>158</v>
      </c>
      <c r="C63" s="14" t="s">
        <v>154</v>
      </c>
      <c r="D63" s="14" t="s">
        <v>153</v>
      </c>
      <c r="E63" s="15" t="s">
        <v>190</v>
      </c>
      <c r="F63" s="16" t="s">
        <v>116</v>
      </c>
      <c r="G63" s="15" t="s">
        <v>44</v>
      </c>
      <c r="H63" s="15" t="s">
        <v>81</v>
      </c>
      <c r="I63" s="15"/>
      <c r="K63" s="3">
        <v>79</v>
      </c>
      <c r="L63" s="3">
        <v>75</v>
      </c>
      <c r="M63" s="3">
        <v>89</v>
      </c>
      <c r="N63" s="3">
        <v>78</v>
      </c>
      <c r="O63" s="15">
        <v>321</v>
      </c>
      <c r="P63" s="15">
        <v>1</v>
      </c>
      <c r="Q63" s="15">
        <v>85</v>
      </c>
      <c r="R63" s="15">
        <v>83</v>
      </c>
      <c r="S63" s="15">
        <v>81</v>
      </c>
      <c r="T63" s="15">
        <v>83</v>
      </c>
      <c r="U63" s="15">
        <f t="shared" si="6"/>
        <v>332</v>
      </c>
      <c r="V63" s="15"/>
      <c r="W63" s="15">
        <f t="shared" si="7"/>
        <v>653</v>
      </c>
      <c r="X63" s="15">
        <v>8</v>
      </c>
      <c r="Y63" s="21">
        <v>92.4</v>
      </c>
      <c r="Z63" s="15">
        <v>3</v>
      </c>
      <c r="AA63" s="15">
        <f t="shared" si="8"/>
        <v>656</v>
      </c>
    </row>
    <row r="64" spans="1:27" s="14" customFormat="1" ht="15" x14ac:dyDescent="0.25">
      <c r="A64" s="15">
        <v>8</v>
      </c>
      <c r="B64" s="15">
        <v>164</v>
      </c>
      <c r="C64" s="14" t="s">
        <v>152</v>
      </c>
      <c r="D64" s="14" t="s">
        <v>151</v>
      </c>
      <c r="E64" s="15" t="s">
        <v>192</v>
      </c>
      <c r="F64" s="16" t="s">
        <v>116</v>
      </c>
      <c r="G64" s="15" t="s">
        <v>32</v>
      </c>
      <c r="H64" s="15" t="s">
        <v>81</v>
      </c>
      <c r="I64" s="15"/>
      <c r="K64" s="3">
        <v>85</v>
      </c>
      <c r="L64" s="3">
        <v>76</v>
      </c>
      <c r="M64" s="3">
        <v>74</v>
      </c>
      <c r="N64" s="3">
        <v>85</v>
      </c>
      <c r="O64" s="15">
        <v>320</v>
      </c>
      <c r="P64" s="15">
        <v>1</v>
      </c>
      <c r="Q64" s="15">
        <v>85</v>
      </c>
      <c r="R64" s="15">
        <v>86</v>
      </c>
      <c r="S64" s="15">
        <v>77</v>
      </c>
      <c r="T64" s="15">
        <v>85</v>
      </c>
      <c r="U64" s="15">
        <f t="shared" si="6"/>
        <v>333</v>
      </c>
      <c r="V64" s="15"/>
      <c r="W64" s="15">
        <f t="shared" si="7"/>
        <v>653</v>
      </c>
      <c r="X64" s="15">
        <v>3</v>
      </c>
      <c r="Y64" s="21">
        <v>134.30000000000001</v>
      </c>
      <c r="Z64" s="15">
        <v>1</v>
      </c>
      <c r="AA64" s="15">
        <f t="shared" si="8"/>
        <v>654</v>
      </c>
    </row>
    <row r="65" spans="1:28" s="14" customFormat="1" ht="15" x14ac:dyDescent="0.25">
      <c r="A65" s="15">
        <v>9</v>
      </c>
      <c r="B65" s="15">
        <v>153</v>
      </c>
      <c r="C65" s="14" t="s">
        <v>148</v>
      </c>
      <c r="D65" s="14" t="s">
        <v>147</v>
      </c>
      <c r="E65" s="15" t="s">
        <v>189</v>
      </c>
      <c r="F65" s="16" t="s">
        <v>116</v>
      </c>
      <c r="G65" s="15" t="s">
        <v>44</v>
      </c>
      <c r="H65" s="15" t="s">
        <v>81</v>
      </c>
      <c r="I65" s="15" t="s">
        <v>33</v>
      </c>
      <c r="J65" s="14" t="s">
        <v>121</v>
      </c>
      <c r="K65" s="3">
        <v>80</v>
      </c>
      <c r="L65" s="3">
        <v>79</v>
      </c>
      <c r="M65" s="3">
        <v>78</v>
      </c>
      <c r="N65" s="3">
        <v>79</v>
      </c>
      <c r="O65" s="15">
        <v>316</v>
      </c>
      <c r="P65" s="15">
        <v>3</v>
      </c>
      <c r="Q65" s="15">
        <v>82</v>
      </c>
      <c r="R65" s="15">
        <v>81</v>
      </c>
      <c r="S65" s="15">
        <v>85</v>
      </c>
      <c r="T65" s="15">
        <v>77</v>
      </c>
      <c r="U65" s="15">
        <f t="shared" si="6"/>
        <v>325</v>
      </c>
      <c r="V65" s="15"/>
      <c r="W65" s="15">
        <f t="shared" si="7"/>
        <v>641</v>
      </c>
      <c r="X65" s="15">
        <v>4</v>
      </c>
      <c r="Y65" s="15"/>
      <c r="Z65" s="15"/>
      <c r="AA65" s="15"/>
    </row>
    <row r="66" spans="1:28" s="14" customFormat="1" ht="15" x14ac:dyDescent="0.25">
      <c r="A66" s="15">
        <v>10</v>
      </c>
      <c r="B66" s="15">
        <v>171</v>
      </c>
      <c r="C66" s="14" t="s">
        <v>146</v>
      </c>
      <c r="D66" s="14" t="s">
        <v>145</v>
      </c>
      <c r="E66" s="15" t="s">
        <v>190</v>
      </c>
      <c r="F66" s="16" t="s">
        <v>116</v>
      </c>
      <c r="G66" s="15" t="s">
        <v>32</v>
      </c>
      <c r="H66" s="15" t="s">
        <v>81</v>
      </c>
      <c r="I66" s="15" t="s">
        <v>33</v>
      </c>
      <c r="J66" s="14" t="s">
        <v>118</v>
      </c>
      <c r="K66" s="3">
        <v>79</v>
      </c>
      <c r="L66" s="3">
        <v>67</v>
      </c>
      <c r="M66" s="3">
        <v>73</v>
      </c>
      <c r="N66" s="3">
        <v>84</v>
      </c>
      <c r="O66" s="15">
        <v>303</v>
      </c>
      <c r="P66" s="15">
        <v>4</v>
      </c>
      <c r="Q66" s="15">
        <v>75</v>
      </c>
      <c r="R66" s="15">
        <v>85</v>
      </c>
      <c r="S66" s="15">
        <v>83</v>
      </c>
      <c r="T66" s="15">
        <v>83</v>
      </c>
      <c r="U66" s="15">
        <f t="shared" si="6"/>
        <v>326</v>
      </c>
      <c r="V66" s="15"/>
      <c r="W66" s="15">
        <f t="shared" si="7"/>
        <v>629</v>
      </c>
      <c r="X66" s="15">
        <v>3</v>
      </c>
      <c r="Y66" s="15"/>
      <c r="Z66" s="15"/>
      <c r="AA66" s="15"/>
    </row>
    <row r="67" spans="1:28" s="14" customFormat="1" ht="15" x14ac:dyDescent="0.25">
      <c r="A67" s="15">
        <v>11</v>
      </c>
      <c r="B67" s="15">
        <v>173</v>
      </c>
      <c r="C67" s="14" t="s">
        <v>144</v>
      </c>
      <c r="D67" s="14" t="s">
        <v>143</v>
      </c>
      <c r="E67" s="15" t="s">
        <v>190</v>
      </c>
      <c r="F67" s="16" t="s">
        <v>116</v>
      </c>
      <c r="G67" s="15" t="s">
        <v>32</v>
      </c>
      <c r="H67" s="15" t="s">
        <v>81</v>
      </c>
      <c r="I67" s="15" t="s">
        <v>33</v>
      </c>
      <c r="J67" s="14" t="s">
        <v>118</v>
      </c>
      <c r="K67" s="3">
        <v>79</v>
      </c>
      <c r="L67" s="3">
        <v>65</v>
      </c>
      <c r="M67" s="3">
        <v>63</v>
      </c>
      <c r="N67" s="3">
        <v>68</v>
      </c>
      <c r="O67" s="15">
        <v>275</v>
      </c>
      <c r="P67" s="15">
        <v>1</v>
      </c>
      <c r="Q67" s="15">
        <v>72</v>
      </c>
      <c r="R67" s="15">
        <v>65</v>
      </c>
      <c r="S67" s="15">
        <v>66</v>
      </c>
      <c r="T67" s="15">
        <v>62</v>
      </c>
      <c r="U67" s="15">
        <f t="shared" si="6"/>
        <v>265</v>
      </c>
      <c r="V67" s="15"/>
      <c r="W67" s="15">
        <f t="shared" si="7"/>
        <v>540</v>
      </c>
      <c r="X67" s="15">
        <v>3</v>
      </c>
      <c r="Y67" s="15"/>
      <c r="Z67" s="15"/>
      <c r="AA67" s="15"/>
    </row>
    <row r="68" spans="1:28" s="14" customFormat="1" ht="15" x14ac:dyDescent="0.25">
      <c r="A68" s="15">
        <v>12</v>
      </c>
      <c r="B68" s="15">
        <v>152</v>
      </c>
      <c r="C68" s="14" t="s">
        <v>142</v>
      </c>
      <c r="D68" s="14" t="s">
        <v>141</v>
      </c>
      <c r="E68" s="15" t="s">
        <v>189</v>
      </c>
      <c r="F68" s="16" t="s">
        <v>116</v>
      </c>
      <c r="G68" s="15" t="s">
        <v>44</v>
      </c>
      <c r="H68" s="15" t="s">
        <v>81</v>
      </c>
      <c r="I68" s="15"/>
      <c r="K68" s="3">
        <v>49</v>
      </c>
      <c r="L68" s="3">
        <v>64</v>
      </c>
      <c r="M68" s="3">
        <v>72</v>
      </c>
      <c r="N68" s="3">
        <v>68</v>
      </c>
      <c r="O68" s="15">
        <v>253</v>
      </c>
      <c r="P68" s="15">
        <v>2</v>
      </c>
      <c r="Q68" s="15">
        <v>63</v>
      </c>
      <c r="R68" s="15">
        <v>64</v>
      </c>
      <c r="S68" s="15">
        <v>72</v>
      </c>
      <c r="T68" s="15">
        <v>64</v>
      </c>
      <c r="U68" s="15">
        <f t="shared" si="6"/>
        <v>263</v>
      </c>
      <c r="V68" s="15"/>
      <c r="W68" s="15">
        <f t="shared" si="7"/>
        <v>516</v>
      </c>
      <c r="X68" s="15">
        <v>1</v>
      </c>
      <c r="Y68" s="15"/>
      <c r="Z68" s="15"/>
      <c r="AA68" s="15"/>
    </row>
    <row r="69" spans="1:28" s="14" customFormat="1" ht="15" x14ac:dyDescent="0.25">
      <c r="A69" s="15"/>
      <c r="B69" s="15"/>
      <c r="E69" s="15"/>
      <c r="F69" s="16"/>
      <c r="G69" s="15"/>
      <c r="H69" s="15"/>
      <c r="I69" s="15"/>
      <c r="K69" s="3"/>
      <c r="L69" s="3"/>
      <c r="M69" s="3"/>
      <c r="N69" s="3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8" s="14" customFormat="1" ht="15" x14ac:dyDescent="0.25">
      <c r="A70" s="15"/>
      <c r="B70" s="15"/>
      <c r="E70" s="15"/>
      <c r="F70" s="16"/>
      <c r="G70" s="15"/>
      <c r="H70" s="15"/>
      <c r="I70" s="15"/>
      <c r="K70" s="3"/>
      <c r="L70" s="3"/>
      <c r="M70" s="3"/>
      <c r="N70" s="3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2" spans="1:28" s="4" customFormat="1" ht="21" x14ac:dyDescent="0.4">
      <c r="A72" s="1" t="s">
        <v>97</v>
      </c>
      <c r="B72" s="5"/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8" s="4" customFormat="1" ht="17.399999999999999" x14ac:dyDescent="0.3">
      <c r="A73" s="5"/>
      <c r="B73" s="5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8" s="4" customFormat="1" ht="17.399999999999999" x14ac:dyDescent="0.3">
      <c r="A74" s="8" t="s">
        <v>93</v>
      </c>
      <c r="B74" s="5"/>
      <c r="C74" s="2"/>
      <c r="D74" s="2"/>
      <c r="E74" s="8" t="s">
        <v>219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18">
        <v>726</v>
      </c>
      <c r="AB74" s="4" t="s">
        <v>238</v>
      </c>
    </row>
    <row r="75" spans="1:28" s="4" customFormat="1" ht="17.399999999999999" x14ac:dyDescent="0.3">
      <c r="A75" s="8" t="s">
        <v>94</v>
      </c>
      <c r="B75" s="5"/>
      <c r="C75" s="2"/>
      <c r="D75" s="2"/>
      <c r="E75" s="8" t="s">
        <v>220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18">
        <v>726</v>
      </c>
    </row>
    <row r="76" spans="1:28" s="4" customFormat="1" ht="17.399999999999999" x14ac:dyDescent="0.3">
      <c r="A76" s="8" t="s">
        <v>95</v>
      </c>
      <c r="B76" s="5"/>
      <c r="C76" s="2"/>
      <c r="D76" s="2"/>
      <c r="E76" s="8" t="s">
        <v>221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18">
        <v>711</v>
      </c>
    </row>
    <row r="77" spans="1:28" s="4" customFormat="1" ht="17.399999999999999" x14ac:dyDescent="0.3">
      <c r="A77" s="8"/>
      <c r="B77" s="5"/>
      <c r="C77" s="2"/>
      <c r="D77" s="2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18"/>
    </row>
    <row r="78" spans="1:28" s="7" customFormat="1" ht="15.6" x14ac:dyDescent="0.3">
      <c r="A78" s="6" t="s">
        <v>88</v>
      </c>
      <c r="B78" s="6" t="s">
        <v>92</v>
      </c>
      <c r="C78" s="7" t="s">
        <v>0</v>
      </c>
      <c r="D78" s="7" t="s">
        <v>1</v>
      </c>
      <c r="E78" s="6" t="s">
        <v>2</v>
      </c>
      <c r="F78" s="6" t="s">
        <v>86</v>
      </c>
      <c r="G78" s="7" t="s">
        <v>3</v>
      </c>
      <c r="H78" s="6" t="s">
        <v>80</v>
      </c>
      <c r="I78" s="6" t="s">
        <v>76</v>
      </c>
      <c r="J78" s="7" t="s">
        <v>4</v>
      </c>
      <c r="K78" s="6">
        <v>1</v>
      </c>
      <c r="L78" s="6">
        <v>2</v>
      </c>
      <c r="M78" s="6">
        <v>3</v>
      </c>
      <c r="N78" s="6">
        <v>4</v>
      </c>
      <c r="O78" s="6" t="s">
        <v>103</v>
      </c>
      <c r="P78" s="6" t="s">
        <v>100</v>
      </c>
      <c r="Q78" s="6">
        <v>1</v>
      </c>
      <c r="R78" s="6">
        <v>2</v>
      </c>
      <c r="S78" s="6">
        <v>3</v>
      </c>
      <c r="T78" s="6">
        <v>4</v>
      </c>
      <c r="U78" s="6" t="s">
        <v>104</v>
      </c>
      <c r="V78" s="6" t="s">
        <v>101</v>
      </c>
      <c r="W78" s="6" t="s">
        <v>102</v>
      </c>
      <c r="X78" s="6" t="s">
        <v>105</v>
      </c>
      <c r="Y78" s="6" t="s">
        <v>83</v>
      </c>
      <c r="Z78" s="6" t="s">
        <v>84</v>
      </c>
      <c r="AA78" s="6" t="s">
        <v>85</v>
      </c>
    </row>
    <row r="79" spans="1:28" s="14" customFormat="1" ht="15" x14ac:dyDescent="0.25">
      <c r="A79" s="15">
        <v>1</v>
      </c>
      <c r="B79" s="15">
        <v>176</v>
      </c>
      <c r="C79" s="14" t="s">
        <v>138</v>
      </c>
      <c r="D79" s="14" t="s">
        <v>137</v>
      </c>
      <c r="E79" s="15" t="s">
        <v>188</v>
      </c>
      <c r="F79" s="16" t="s">
        <v>116</v>
      </c>
      <c r="G79" s="15" t="s">
        <v>32</v>
      </c>
      <c r="H79" s="15" t="s">
        <v>82</v>
      </c>
      <c r="I79" s="15" t="s">
        <v>33</v>
      </c>
      <c r="J79" s="14" t="s">
        <v>132</v>
      </c>
      <c r="K79" s="3">
        <v>90</v>
      </c>
      <c r="L79" s="3">
        <v>91</v>
      </c>
      <c r="M79" s="3">
        <v>88</v>
      </c>
      <c r="N79" s="3">
        <v>91</v>
      </c>
      <c r="O79" s="15">
        <v>360</v>
      </c>
      <c r="P79" s="15">
        <v>5</v>
      </c>
      <c r="Q79" s="15">
        <v>87</v>
      </c>
      <c r="R79" s="15">
        <v>90</v>
      </c>
      <c r="S79" s="15">
        <v>94</v>
      </c>
      <c r="T79" s="15">
        <v>92</v>
      </c>
      <c r="U79" s="15">
        <f t="shared" ref="U79:U89" si="9">SUM(Q79:T79)</f>
        <v>363</v>
      </c>
      <c r="V79" s="15"/>
      <c r="W79" s="15">
        <f t="shared" ref="W79:W89" si="10">O79+U79</f>
        <v>723</v>
      </c>
      <c r="X79" s="15">
        <v>7</v>
      </c>
      <c r="Y79" s="21">
        <v>141</v>
      </c>
      <c r="Z79" s="15">
        <v>3</v>
      </c>
      <c r="AA79" s="15">
        <v>726</v>
      </c>
      <c r="AB79" s="14" t="s">
        <v>238</v>
      </c>
    </row>
    <row r="80" spans="1:28" s="14" customFormat="1" ht="15" x14ac:dyDescent="0.25">
      <c r="A80" s="15">
        <v>2</v>
      </c>
      <c r="B80" s="15">
        <v>172</v>
      </c>
      <c r="C80" s="14" t="s">
        <v>140</v>
      </c>
      <c r="D80" s="14" t="s">
        <v>139</v>
      </c>
      <c r="E80" s="15" t="s">
        <v>190</v>
      </c>
      <c r="F80" s="16" t="s">
        <v>116</v>
      </c>
      <c r="G80" s="15" t="s">
        <v>32</v>
      </c>
      <c r="H80" s="15" t="s">
        <v>82</v>
      </c>
      <c r="I80" s="15" t="s">
        <v>33</v>
      </c>
      <c r="J80" s="14" t="s">
        <v>134</v>
      </c>
      <c r="K80" s="3">
        <v>91</v>
      </c>
      <c r="L80" s="3">
        <v>88</v>
      </c>
      <c r="M80" s="3">
        <v>90</v>
      </c>
      <c r="N80" s="3">
        <v>91</v>
      </c>
      <c r="O80" s="15">
        <v>360</v>
      </c>
      <c r="P80" s="15">
        <v>0</v>
      </c>
      <c r="Q80" s="15">
        <v>94</v>
      </c>
      <c r="R80" s="15">
        <v>91</v>
      </c>
      <c r="S80" s="15">
        <v>89</v>
      </c>
      <c r="T80" s="15">
        <v>85</v>
      </c>
      <c r="U80" s="15">
        <f t="shared" si="9"/>
        <v>359</v>
      </c>
      <c r="V80" s="15"/>
      <c r="W80" s="15">
        <f t="shared" si="10"/>
        <v>719</v>
      </c>
      <c r="X80" s="15">
        <v>3</v>
      </c>
      <c r="Y80" s="21">
        <v>223.1</v>
      </c>
      <c r="Z80" s="15">
        <v>7</v>
      </c>
      <c r="AA80" s="15">
        <f t="shared" ref="AA80:AA86" si="11">Z80+W80</f>
        <v>726</v>
      </c>
    </row>
    <row r="81" spans="1:27" s="14" customFormat="1" ht="15" x14ac:dyDescent="0.25">
      <c r="A81" s="15">
        <v>3</v>
      </c>
      <c r="B81" s="15">
        <v>174</v>
      </c>
      <c r="C81" s="14" t="s">
        <v>136</v>
      </c>
      <c r="D81" s="14" t="s">
        <v>135</v>
      </c>
      <c r="E81" s="15" t="s">
        <v>190</v>
      </c>
      <c r="F81" s="16" t="s">
        <v>116</v>
      </c>
      <c r="G81" s="15" t="s">
        <v>32</v>
      </c>
      <c r="H81" s="15" t="s">
        <v>82</v>
      </c>
      <c r="I81" s="15" t="s">
        <v>33</v>
      </c>
      <c r="J81" s="14" t="s">
        <v>134</v>
      </c>
      <c r="K81" s="3">
        <v>85</v>
      </c>
      <c r="L81" s="3">
        <v>91</v>
      </c>
      <c r="M81" s="3">
        <v>90</v>
      </c>
      <c r="N81" s="3">
        <v>91</v>
      </c>
      <c r="O81" s="15">
        <v>357</v>
      </c>
      <c r="P81" s="15">
        <v>0</v>
      </c>
      <c r="Q81" s="15">
        <v>89</v>
      </c>
      <c r="R81" s="15">
        <v>86</v>
      </c>
      <c r="S81" s="15">
        <v>85</v>
      </c>
      <c r="T81" s="15">
        <v>86</v>
      </c>
      <c r="U81" s="15">
        <f t="shared" si="9"/>
        <v>346</v>
      </c>
      <c r="V81" s="15"/>
      <c r="W81" s="15">
        <f t="shared" si="10"/>
        <v>703</v>
      </c>
      <c r="X81" s="15">
        <v>5</v>
      </c>
      <c r="Y81" s="21">
        <v>225.4</v>
      </c>
      <c r="Z81" s="15">
        <v>8</v>
      </c>
      <c r="AA81" s="15">
        <f t="shared" si="11"/>
        <v>711</v>
      </c>
    </row>
    <row r="82" spans="1:27" s="14" customFormat="1" ht="15" x14ac:dyDescent="0.25">
      <c r="A82" s="15">
        <v>4</v>
      </c>
      <c r="B82" s="15">
        <v>177</v>
      </c>
      <c r="C82" s="14" t="s">
        <v>18</v>
      </c>
      <c r="D82" s="14" t="s">
        <v>133</v>
      </c>
      <c r="E82" s="15" t="s">
        <v>188</v>
      </c>
      <c r="F82" s="16" t="s">
        <v>116</v>
      </c>
      <c r="G82" s="15" t="s">
        <v>32</v>
      </c>
      <c r="H82" s="15" t="s">
        <v>82</v>
      </c>
      <c r="I82" s="15" t="s">
        <v>33</v>
      </c>
      <c r="J82" s="14" t="s">
        <v>132</v>
      </c>
      <c r="K82" s="3">
        <v>83</v>
      </c>
      <c r="L82" s="3">
        <v>89</v>
      </c>
      <c r="M82" s="3">
        <v>86</v>
      </c>
      <c r="N82" s="3">
        <v>93</v>
      </c>
      <c r="O82" s="15">
        <v>351</v>
      </c>
      <c r="P82" s="15">
        <v>5</v>
      </c>
      <c r="Q82" s="15">
        <v>88</v>
      </c>
      <c r="R82" s="15">
        <v>86</v>
      </c>
      <c r="S82" s="15">
        <v>85</v>
      </c>
      <c r="T82" s="15">
        <v>83</v>
      </c>
      <c r="U82" s="15">
        <f t="shared" si="9"/>
        <v>342</v>
      </c>
      <c r="V82" s="15"/>
      <c r="W82" s="15">
        <f t="shared" si="10"/>
        <v>693</v>
      </c>
      <c r="X82" s="15">
        <f>P82+V82</f>
        <v>5</v>
      </c>
      <c r="Y82" s="21">
        <v>179.9</v>
      </c>
      <c r="Z82" s="15">
        <v>5</v>
      </c>
      <c r="AA82" s="15">
        <f t="shared" si="11"/>
        <v>698</v>
      </c>
    </row>
    <row r="83" spans="1:27" s="14" customFormat="1" ht="15" x14ac:dyDescent="0.25">
      <c r="A83" s="15">
        <v>5</v>
      </c>
      <c r="B83" s="15">
        <v>162</v>
      </c>
      <c r="C83" s="14" t="s">
        <v>131</v>
      </c>
      <c r="D83" s="14" t="s">
        <v>130</v>
      </c>
      <c r="E83" s="15" t="s">
        <v>189</v>
      </c>
      <c r="F83" s="16" t="s">
        <v>116</v>
      </c>
      <c r="G83" s="15" t="s">
        <v>32</v>
      </c>
      <c r="H83" s="15" t="s">
        <v>82</v>
      </c>
      <c r="I83" s="15" t="s">
        <v>33</v>
      </c>
      <c r="J83" s="14" t="s">
        <v>121</v>
      </c>
      <c r="K83" s="3">
        <v>83</v>
      </c>
      <c r="L83" s="3">
        <v>91</v>
      </c>
      <c r="M83" s="3">
        <v>79</v>
      </c>
      <c r="N83" s="3">
        <v>85</v>
      </c>
      <c r="O83" s="15">
        <v>338</v>
      </c>
      <c r="P83" s="15">
        <v>4</v>
      </c>
      <c r="Q83" s="15">
        <v>88</v>
      </c>
      <c r="R83" s="15">
        <v>85</v>
      </c>
      <c r="S83" s="15">
        <v>78</v>
      </c>
      <c r="T83" s="15">
        <v>87</v>
      </c>
      <c r="U83" s="15">
        <f t="shared" si="9"/>
        <v>338</v>
      </c>
      <c r="V83" s="15"/>
      <c r="W83" s="15">
        <f t="shared" si="10"/>
        <v>676</v>
      </c>
      <c r="X83" s="15">
        <v>5</v>
      </c>
      <c r="Y83" s="21">
        <v>199.6</v>
      </c>
      <c r="Z83" s="15">
        <v>6</v>
      </c>
      <c r="AA83" s="15">
        <f t="shared" si="11"/>
        <v>682</v>
      </c>
    </row>
    <row r="84" spans="1:27" s="14" customFormat="1" ht="15" x14ac:dyDescent="0.25">
      <c r="A84" s="15">
        <v>6</v>
      </c>
      <c r="B84" s="15">
        <v>179</v>
      </c>
      <c r="C84" s="14" t="s">
        <v>129</v>
      </c>
      <c r="D84" s="14" t="s">
        <v>128</v>
      </c>
      <c r="E84" s="15" t="s">
        <v>188</v>
      </c>
      <c r="F84" s="16" t="s">
        <v>116</v>
      </c>
      <c r="G84" s="15" t="s">
        <v>32</v>
      </c>
      <c r="H84" s="15" t="s">
        <v>82</v>
      </c>
      <c r="I84" s="15"/>
      <c r="K84" s="3">
        <v>84</v>
      </c>
      <c r="L84" s="3">
        <v>86</v>
      </c>
      <c r="M84" s="3">
        <v>83</v>
      </c>
      <c r="N84" s="3">
        <v>81</v>
      </c>
      <c r="O84" s="15">
        <v>334</v>
      </c>
      <c r="P84" s="15">
        <v>3</v>
      </c>
      <c r="Q84" s="15">
        <v>83</v>
      </c>
      <c r="R84" s="15">
        <v>86</v>
      </c>
      <c r="S84" s="15">
        <v>81</v>
      </c>
      <c r="T84" s="15">
        <v>85</v>
      </c>
      <c r="U84" s="15">
        <f t="shared" si="9"/>
        <v>335</v>
      </c>
      <c r="V84" s="15"/>
      <c r="W84" s="15">
        <f t="shared" si="10"/>
        <v>669</v>
      </c>
      <c r="X84" s="15">
        <v>3</v>
      </c>
      <c r="Y84" s="21">
        <v>160</v>
      </c>
      <c r="Z84" s="15">
        <v>4</v>
      </c>
      <c r="AA84" s="15">
        <f t="shared" si="11"/>
        <v>673</v>
      </c>
    </row>
    <row r="85" spans="1:27" s="14" customFormat="1" ht="15" x14ac:dyDescent="0.25">
      <c r="A85" s="15">
        <v>7</v>
      </c>
      <c r="B85" s="15">
        <v>156</v>
      </c>
      <c r="C85" s="14" t="s">
        <v>127</v>
      </c>
      <c r="D85" s="14" t="s">
        <v>126</v>
      </c>
      <c r="E85" s="15" t="s">
        <v>191</v>
      </c>
      <c r="F85" s="16" t="s">
        <v>116</v>
      </c>
      <c r="G85" s="15" t="s">
        <v>32</v>
      </c>
      <c r="H85" s="15" t="s">
        <v>82</v>
      </c>
      <c r="I85" s="15" t="s">
        <v>9</v>
      </c>
      <c r="J85" s="14" t="s">
        <v>115</v>
      </c>
      <c r="K85" s="3">
        <v>78</v>
      </c>
      <c r="L85" s="3">
        <v>78</v>
      </c>
      <c r="M85" s="3">
        <v>82</v>
      </c>
      <c r="N85" s="3">
        <v>85</v>
      </c>
      <c r="O85" s="15">
        <v>323</v>
      </c>
      <c r="P85" s="15">
        <v>1</v>
      </c>
      <c r="Q85" s="15">
        <v>89</v>
      </c>
      <c r="R85" s="15">
        <v>84</v>
      </c>
      <c r="S85" s="15">
        <v>72</v>
      </c>
      <c r="T85" s="15">
        <v>82</v>
      </c>
      <c r="U85" s="15">
        <f t="shared" si="9"/>
        <v>327</v>
      </c>
      <c r="V85" s="15"/>
      <c r="W85" s="15">
        <f t="shared" si="10"/>
        <v>650</v>
      </c>
      <c r="X85" s="15">
        <v>6</v>
      </c>
      <c r="Y85" s="21">
        <v>97.6</v>
      </c>
      <c r="Z85" s="15">
        <v>1</v>
      </c>
      <c r="AA85" s="15">
        <f t="shared" si="11"/>
        <v>651</v>
      </c>
    </row>
    <row r="86" spans="1:27" s="14" customFormat="1" ht="15" x14ac:dyDescent="0.25">
      <c r="A86" s="15">
        <v>8</v>
      </c>
      <c r="B86" s="15">
        <v>155</v>
      </c>
      <c r="C86" s="14" t="s">
        <v>68</v>
      </c>
      <c r="D86" s="14" t="s">
        <v>125</v>
      </c>
      <c r="E86" s="15" t="s">
        <v>191</v>
      </c>
      <c r="F86" s="16" t="s">
        <v>116</v>
      </c>
      <c r="G86" s="15" t="s">
        <v>32</v>
      </c>
      <c r="H86" s="15" t="s">
        <v>82</v>
      </c>
      <c r="I86" s="15" t="s">
        <v>33</v>
      </c>
      <c r="J86" s="14" t="s">
        <v>124</v>
      </c>
      <c r="K86" s="3">
        <v>75</v>
      </c>
      <c r="L86" s="3">
        <v>87</v>
      </c>
      <c r="M86" s="3">
        <v>80</v>
      </c>
      <c r="N86" s="3">
        <v>74</v>
      </c>
      <c r="O86" s="15">
        <v>316</v>
      </c>
      <c r="P86" s="15">
        <v>9</v>
      </c>
      <c r="Q86" s="15">
        <v>78</v>
      </c>
      <c r="R86" s="15">
        <v>84</v>
      </c>
      <c r="S86" s="15">
        <v>88</v>
      </c>
      <c r="T86" s="15">
        <v>82</v>
      </c>
      <c r="U86" s="15">
        <f t="shared" si="9"/>
        <v>332</v>
      </c>
      <c r="V86" s="15"/>
      <c r="W86" s="15">
        <f t="shared" si="10"/>
        <v>648</v>
      </c>
      <c r="X86" s="15">
        <v>3</v>
      </c>
      <c r="Y86" s="21">
        <v>119.2</v>
      </c>
      <c r="Z86" s="15">
        <v>2</v>
      </c>
      <c r="AA86" s="15">
        <f t="shared" si="11"/>
        <v>650</v>
      </c>
    </row>
    <row r="87" spans="1:27" s="14" customFormat="1" ht="15" x14ac:dyDescent="0.25">
      <c r="A87" s="15">
        <v>9</v>
      </c>
      <c r="B87" s="15">
        <v>154</v>
      </c>
      <c r="C87" s="14" t="s">
        <v>123</v>
      </c>
      <c r="D87" s="14" t="s">
        <v>122</v>
      </c>
      <c r="E87" s="15" t="s">
        <v>189</v>
      </c>
      <c r="F87" s="16" t="s">
        <v>116</v>
      </c>
      <c r="G87" s="15" t="s">
        <v>44</v>
      </c>
      <c r="H87" s="15" t="s">
        <v>82</v>
      </c>
      <c r="I87" s="15" t="s">
        <v>33</v>
      </c>
      <c r="J87" s="14" t="s">
        <v>121</v>
      </c>
      <c r="K87" s="3">
        <v>74</v>
      </c>
      <c r="L87" s="3">
        <v>74</v>
      </c>
      <c r="M87" s="3">
        <v>67</v>
      </c>
      <c r="N87" s="3">
        <v>70</v>
      </c>
      <c r="O87" s="15">
        <v>285</v>
      </c>
      <c r="P87" s="15">
        <v>7</v>
      </c>
      <c r="Q87" s="15">
        <v>81</v>
      </c>
      <c r="R87" s="15">
        <v>82</v>
      </c>
      <c r="S87" s="15">
        <v>73</v>
      </c>
      <c r="T87" s="15">
        <v>86</v>
      </c>
      <c r="U87" s="15">
        <f t="shared" si="9"/>
        <v>322</v>
      </c>
      <c r="V87" s="15"/>
      <c r="W87" s="15">
        <f t="shared" si="10"/>
        <v>607</v>
      </c>
      <c r="X87" s="15">
        <v>3</v>
      </c>
      <c r="Y87" s="15"/>
      <c r="Z87" s="15"/>
      <c r="AA87" s="15"/>
    </row>
    <row r="88" spans="1:27" s="14" customFormat="1" ht="15" x14ac:dyDescent="0.25">
      <c r="A88" s="15">
        <v>10</v>
      </c>
      <c r="B88" s="15">
        <v>157</v>
      </c>
      <c r="C88" s="14" t="s">
        <v>120</v>
      </c>
      <c r="D88" s="14" t="s">
        <v>119</v>
      </c>
      <c r="E88" s="15" t="s">
        <v>190</v>
      </c>
      <c r="F88" s="16" t="s">
        <v>116</v>
      </c>
      <c r="G88" s="15" t="s">
        <v>44</v>
      </c>
      <c r="H88" s="15" t="s">
        <v>82</v>
      </c>
      <c r="I88" s="15" t="s">
        <v>33</v>
      </c>
      <c r="J88" s="14" t="s">
        <v>118</v>
      </c>
      <c r="K88" s="3">
        <v>77</v>
      </c>
      <c r="L88" s="3">
        <v>72</v>
      </c>
      <c r="M88" s="3">
        <v>67</v>
      </c>
      <c r="N88" s="3">
        <v>66</v>
      </c>
      <c r="O88" s="15">
        <v>282</v>
      </c>
      <c r="P88" s="15">
        <v>3</v>
      </c>
      <c r="Q88" s="15">
        <v>81</v>
      </c>
      <c r="R88" s="15">
        <v>80</v>
      </c>
      <c r="S88" s="15">
        <v>77</v>
      </c>
      <c r="T88" s="15">
        <v>75</v>
      </c>
      <c r="U88" s="15">
        <f t="shared" si="9"/>
        <v>313</v>
      </c>
      <c r="V88" s="15"/>
      <c r="W88" s="15">
        <f t="shared" si="10"/>
        <v>595</v>
      </c>
      <c r="X88" s="15">
        <v>6</v>
      </c>
      <c r="Y88" s="15"/>
      <c r="Z88" s="15"/>
      <c r="AA88" s="15"/>
    </row>
    <row r="89" spans="1:27" s="14" customFormat="1" ht="15" x14ac:dyDescent="0.25">
      <c r="A89" s="15">
        <v>11</v>
      </c>
      <c r="B89" s="15">
        <v>168</v>
      </c>
      <c r="C89" s="14" t="s">
        <v>25</v>
      </c>
      <c r="D89" s="14" t="s">
        <v>117</v>
      </c>
      <c r="E89" s="15" t="s">
        <v>191</v>
      </c>
      <c r="F89" s="16" t="s">
        <v>116</v>
      </c>
      <c r="G89" s="15" t="s">
        <v>32</v>
      </c>
      <c r="H89" s="15" t="s">
        <v>82</v>
      </c>
      <c r="I89" s="15" t="s">
        <v>9</v>
      </c>
      <c r="J89" s="14" t="s">
        <v>115</v>
      </c>
      <c r="K89" s="3">
        <v>66</v>
      </c>
      <c r="L89" s="3">
        <v>73</v>
      </c>
      <c r="M89" s="3">
        <v>74</v>
      </c>
      <c r="N89" s="3">
        <v>67</v>
      </c>
      <c r="O89" s="15">
        <v>280</v>
      </c>
      <c r="P89" s="15">
        <v>5</v>
      </c>
      <c r="Q89" s="15">
        <v>70</v>
      </c>
      <c r="R89" s="15">
        <v>74</v>
      </c>
      <c r="S89" s="15">
        <v>79</v>
      </c>
      <c r="T89" s="15">
        <v>76</v>
      </c>
      <c r="U89" s="15">
        <f t="shared" si="9"/>
        <v>299</v>
      </c>
      <c r="V89" s="15"/>
      <c r="W89" s="15">
        <f t="shared" si="10"/>
        <v>579</v>
      </c>
      <c r="X89" s="15">
        <v>1</v>
      </c>
      <c r="Y89" s="15"/>
      <c r="Z89" s="15"/>
      <c r="AA89" s="15"/>
    </row>
  </sheetData>
  <sortState ref="B94:X116">
    <sortCondition descending="1" ref="W94:W116"/>
    <sortCondition descending="1" ref="X94:X116"/>
    <sortCondition descending="1" ref="U94:U116"/>
  </sortState>
  <printOptions horizontalCentered="1"/>
  <pageMargins left="0.2" right="0.2" top="0.5" bottom="0.25" header="0.3" footer="0.3"/>
  <pageSetup orientation="portrait" horizontalDpi="4294967293" verticalDpi="0" r:id="rId1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46"/>
  <sheetViews>
    <sheetView workbookViewId="0"/>
  </sheetViews>
  <sheetFormatPr defaultColWidth="9.109375" defaultRowHeight="15" x14ac:dyDescent="0.25"/>
  <cols>
    <col min="1" max="1" width="6.33203125" style="3" customWidth="1"/>
    <col min="2" max="2" width="5.33203125" style="3" bestFit="1" customWidth="1"/>
    <col min="3" max="3" width="11.109375" style="4" customWidth="1"/>
    <col min="4" max="4" width="16.6640625" style="4" customWidth="1"/>
    <col min="5" max="5" width="5.44140625" style="4" customWidth="1"/>
    <col min="6" max="6" width="6.109375" style="4" customWidth="1"/>
    <col min="7" max="7" width="6.5546875" style="4" customWidth="1"/>
    <col min="8" max="8" width="5.109375" style="4" hidden="1" customWidth="1"/>
    <col min="9" max="9" width="8" style="4" hidden="1" customWidth="1"/>
    <col min="10" max="10" width="27" style="4" hidden="1" customWidth="1"/>
    <col min="11" max="12" width="3.88671875" style="3" hidden="1" customWidth="1"/>
    <col min="13" max="13" width="5.109375" style="3" hidden="1" customWidth="1"/>
    <col min="14" max="14" width="3.88671875" style="3" hidden="1" customWidth="1"/>
    <col min="15" max="15" width="6.88671875" style="3" bestFit="1" customWidth="1"/>
    <col min="16" max="16" width="3.88671875" style="3" hidden="1" customWidth="1"/>
    <col min="17" max="20" width="5.109375" style="3" hidden="1" customWidth="1"/>
    <col min="21" max="21" width="6.88671875" style="3" bestFit="1" customWidth="1"/>
    <col min="22" max="22" width="3.88671875" style="3" hidden="1" customWidth="1"/>
    <col min="23" max="23" width="6.33203125" style="3" bestFit="1" customWidth="1"/>
    <col min="24" max="24" width="4" style="3" bestFit="1" customWidth="1"/>
    <col min="25" max="25" width="7" style="3" bestFit="1" customWidth="1"/>
    <col min="26" max="26" width="4.33203125" style="3" bestFit="1" customWidth="1"/>
    <col min="27" max="27" width="6" style="3" customWidth="1"/>
    <col min="28" max="28" width="3.33203125" style="4" customWidth="1"/>
    <col min="29" max="16384" width="9.109375" style="4"/>
  </cols>
  <sheetData>
    <row r="1" spans="1:28" ht="21" x14ac:dyDescent="0.4">
      <c r="A1" s="1" t="s">
        <v>75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21" x14ac:dyDescent="0.4">
      <c r="A2" s="1" t="s">
        <v>200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21" x14ac:dyDescent="0.4">
      <c r="A4" s="1" t="s">
        <v>89</v>
      </c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 ht="17.399999999999999" x14ac:dyDescent="0.3">
      <c r="A5" s="5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8" ht="17.399999999999999" x14ac:dyDescent="0.3">
      <c r="A6" s="8" t="s">
        <v>93</v>
      </c>
      <c r="B6" s="5"/>
      <c r="C6" s="2"/>
      <c r="D6" s="2"/>
      <c r="E6" s="8" t="s">
        <v>232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8">
        <v>796</v>
      </c>
    </row>
    <row r="7" spans="1:28" ht="17.399999999999999" x14ac:dyDescent="0.3">
      <c r="A7" s="8" t="s">
        <v>94</v>
      </c>
      <c r="B7" s="5"/>
      <c r="C7" s="2"/>
      <c r="D7" s="2"/>
      <c r="E7" s="8" t="s">
        <v>233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8">
        <v>762</v>
      </c>
    </row>
    <row r="8" spans="1:28" ht="17.399999999999999" x14ac:dyDescent="0.3">
      <c r="A8" s="8" t="s">
        <v>95</v>
      </c>
      <c r="B8" s="5"/>
      <c r="C8" s="2"/>
      <c r="D8" s="2"/>
      <c r="E8" s="8" t="s">
        <v>234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>
        <v>760</v>
      </c>
    </row>
    <row r="9" spans="1:28" ht="17.399999999999999" x14ac:dyDescent="0.3">
      <c r="A9" s="8"/>
      <c r="B9" s="5"/>
      <c r="C9" s="2"/>
      <c r="D9" s="2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8"/>
    </row>
    <row r="10" spans="1:28" s="7" customFormat="1" ht="15.6" x14ac:dyDescent="0.3">
      <c r="A10" s="6" t="s">
        <v>88</v>
      </c>
      <c r="B10" s="6" t="s">
        <v>92</v>
      </c>
      <c r="C10" s="7" t="s">
        <v>0</v>
      </c>
      <c r="D10" s="7" t="s">
        <v>1</v>
      </c>
      <c r="E10" s="6" t="s">
        <v>2</v>
      </c>
      <c r="F10" s="7" t="s">
        <v>86</v>
      </c>
      <c r="G10" s="7" t="s">
        <v>3</v>
      </c>
      <c r="H10" s="6" t="s">
        <v>80</v>
      </c>
      <c r="I10" s="6" t="s">
        <v>76</v>
      </c>
      <c r="J10" s="7" t="s">
        <v>4</v>
      </c>
      <c r="K10" s="6">
        <v>1</v>
      </c>
      <c r="L10" s="6">
        <v>2</v>
      </c>
      <c r="M10" s="6">
        <v>3</v>
      </c>
      <c r="N10" s="6">
        <v>4</v>
      </c>
      <c r="O10" s="6" t="s">
        <v>103</v>
      </c>
      <c r="P10" s="6" t="s">
        <v>100</v>
      </c>
      <c r="Q10" s="6">
        <v>1</v>
      </c>
      <c r="R10" s="6">
        <v>2</v>
      </c>
      <c r="S10" s="6">
        <v>3</v>
      </c>
      <c r="T10" s="6">
        <v>4</v>
      </c>
      <c r="U10" s="6" t="s">
        <v>104</v>
      </c>
      <c r="V10" s="6" t="s">
        <v>101</v>
      </c>
      <c r="W10" s="6" t="s">
        <v>102</v>
      </c>
      <c r="X10" s="6" t="s">
        <v>105</v>
      </c>
      <c r="Y10" s="6"/>
      <c r="Z10" s="6"/>
      <c r="AA10" s="6"/>
    </row>
    <row r="11" spans="1:28" ht="15.6" x14ac:dyDescent="0.3">
      <c r="A11" s="3">
        <v>1</v>
      </c>
      <c r="B11" s="15">
        <v>112</v>
      </c>
      <c r="C11" s="14" t="s">
        <v>186</v>
      </c>
      <c r="D11" s="14" t="s">
        <v>185</v>
      </c>
      <c r="E11" s="15" t="s">
        <v>188</v>
      </c>
      <c r="F11" s="16" t="s">
        <v>116</v>
      </c>
      <c r="G11" s="15" t="s">
        <v>20</v>
      </c>
      <c r="H11" s="15" t="s">
        <v>81</v>
      </c>
      <c r="I11" s="15"/>
      <c r="J11" s="14"/>
      <c r="K11" s="3">
        <v>99</v>
      </c>
      <c r="L11" s="3">
        <v>99</v>
      </c>
      <c r="M11" s="3">
        <v>100</v>
      </c>
      <c r="N11" s="3">
        <v>98</v>
      </c>
      <c r="O11" s="15">
        <v>396</v>
      </c>
      <c r="P11" s="15">
        <v>7</v>
      </c>
      <c r="Q11" s="17">
        <v>100</v>
      </c>
      <c r="R11" s="17">
        <v>100</v>
      </c>
      <c r="S11" s="17">
        <v>100</v>
      </c>
      <c r="T11" s="17">
        <v>100</v>
      </c>
      <c r="U11" s="17">
        <f t="shared" ref="U11:U25" si="0">SUM(Q11:T11)</f>
        <v>400</v>
      </c>
      <c r="V11" s="15">
        <v>27</v>
      </c>
      <c r="W11" s="15">
        <f>O11+U11</f>
        <v>796</v>
      </c>
      <c r="X11" s="15">
        <v>51</v>
      </c>
      <c r="Y11" s="15"/>
      <c r="Z11" s="15"/>
      <c r="AA11" s="15"/>
      <c r="AB11" s="14"/>
    </row>
    <row r="12" spans="1:28" x14ac:dyDescent="0.25">
      <c r="A12" s="3">
        <v>2</v>
      </c>
      <c r="B12" s="15">
        <v>107</v>
      </c>
      <c r="C12" s="14" t="s">
        <v>199</v>
      </c>
      <c r="D12" s="14" t="s">
        <v>182</v>
      </c>
      <c r="E12" s="15" t="s">
        <v>190</v>
      </c>
      <c r="F12" s="16" t="s">
        <v>116</v>
      </c>
      <c r="G12" s="15" t="s">
        <v>20</v>
      </c>
      <c r="H12" s="15" t="s">
        <v>82</v>
      </c>
      <c r="I12" s="15" t="s">
        <v>12</v>
      </c>
      <c r="J12" s="14" t="s">
        <v>165</v>
      </c>
      <c r="K12" s="3">
        <v>94</v>
      </c>
      <c r="L12" s="3">
        <v>98</v>
      </c>
      <c r="M12" s="3">
        <v>94</v>
      </c>
      <c r="N12" s="3">
        <v>89</v>
      </c>
      <c r="O12" s="15">
        <v>375</v>
      </c>
      <c r="P12" s="15">
        <v>1</v>
      </c>
      <c r="Q12" s="15">
        <v>97</v>
      </c>
      <c r="R12" s="15">
        <v>95</v>
      </c>
      <c r="S12" s="15">
        <v>96</v>
      </c>
      <c r="T12" s="15">
        <v>99</v>
      </c>
      <c r="U12" s="15">
        <f t="shared" si="0"/>
        <v>387</v>
      </c>
      <c r="V12" s="15">
        <v>19</v>
      </c>
      <c r="W12" s="15">
        <f>O12+U12</f>
        <v>762</v>
      </c>
      <c r="X12" s="15">
        <v>26</v>
      </c>
      <c r="Y12" s="14"/>
      <c r="Z12" s="14"/>
      <c r="AA12" s="14"/>
      <c r="AB12" s="14"/>
    </row>
    <row r="13" spans="1:28" x14ac:dyDescent="0.25">
      <c r="A13" s="3">
        <v>3</v>
      </c>
      <c r="B13" s="3">
        <v>411</v>
      </c>
      <c r="C13" s="4" t="s">
        <v>25</v>
      </c>
      <c r="D13" s="4" t="s">
        <v>26</v>
      </c>
      <c r="E13" s="3" t="s">
        <v>23</v>
      </c>
      <c r="F13" s="3" t="s">
        <v>87</v>
      </c>
      <c r="G13" s="3" t="s">
        <v>20</v>
      </c>
      <c r="H13" s="3" t="s">
        <v>82</v>
      </c>
      <c r="I13" s="3" t="s">
        <v>12</v>
      </c>
      <c r="J13" s="4" t="s">
        <v>106</v>
      </c>
      <c r="K13" s="3">
        <v>95</v>
      </c>
      <c r="L13" s="3">
        <v>94</v>
      </c>
      <c r="M13" s="3">
        <v>94</v>
      </c>
      <c r="N13" s="3">
        <v>95</v>
      </c>
      <c r="O13" s="3">
        <f>SUM(K13:N13)</f>
        <v>378</v>
      </c>
      <c r="P13" s="3">
        <v>10</v>
      </c>
      <c r="Q13" s="3">
        <v>95</v>
      </c>
      <c r="R13" s="3">
        <v>95</v>
      </c>
      <c r="S13" s="3">
        <v>94</v>
      </c>
      <c r="T13" s="3">
        <v>98</v>
      </c>
      <c r="U13" s="3">
        <f t="shared" si="0"/>
        <v>382</v>
      </c>
      <c r="V13" s="3">
        <v>17</v>
      </c>
      <c r="W13" s="3">
        <f>U13+O13</f>
        <v>760</v>
      </c>
      <c r="X13" s="3">
        <f>V13+P13</f>
        <v>27</v>
      </c>
      <c r="Y13" s="14"/>
      <c r="Z13" s="14"/>
      <c r="AA13" s="14"/>
      <c r="AB13" s="14"/>
    </row>
    <row r="14" spans="1:28" x14ac:dyDescent="0.25">
      <c r="A14" s="3">
        <v>4</v>
      </c>
      <c r="B14" s="15">
        <v>104</v>
      </c>
      <c r="C14" s="14" t="s">
        <v>184</v>
      </c>
      <c r="D14" s="14" t="s">
        <v>183</v>
      </c>
      <c r="E14" s="15" t="s">
        <v>189</v>
      </c>
      <c r="F14" s="16" t="s">
        <v>116</v>
      </c>
      <c r="G14" s="15" t="s">
        <v>20</v>
      </c>
      <c r="H14" s="15" t="s">
        <v>82</v>
      </c>
      <c r="I14" s="15" t="s">
        <v>12</v>
      </c>
      <c r="J14" s="13" t="s">
        <v>178</v>
      </c>
      <c r="K14" s="3">
        <v>96</v>
      </c>
      <c r="L14" s="3">
        <v>96</v>
      </c>
      <c r="M14" s="3">
        <v>96</v>
      </c>
      <c r="N14" s="3">
        <v>94</v>
      </c>
      <c r="O14" s="15">
        <v>382</v>
      </c>
      <c r="P14" s="15">
        <v>5</v>
      </c>
      <c r="Q14" s="15">
        <v>98</v>
      </c>
      <c r="R14" s="15">
        <v>97</v>
      </c>
      <c r="S14" s="15">
        <v>91</v>
      </c>
      <c r="T14" s="15">
        <v>92</v>
      </c>
      <c r="U14" s="15">
        <f t="shared" si="0"/>
        <v>378</v>
      </c>
      <c r="V14" s="15">
        <v>8</v>
      </c>
      <c r="W14" s="15">
        <f>O14+U14</f>
        <v>760</v>
      </c>
      <c r="X14" s="15">
        <v>28</v>
      </c>
      <c r="Y14" s="14"/>
      <c r="Z14" s="14"/>
      <c r="AA14" s="14"/>
      <c r="AB14" s="14"/>
    </row>
    <row r="15" spans="1:28" x14ac:dyDescent="0.25">
      <c r="A15" s="3">
        <v>5</v>
      </c>
      <c r="B15" s="3">
        <v>392</v>
      </c>
      <c r="C15" s="4" t="s">
        <v>21</v>
      </c>
      <c r="D15" s="4" t="s">
        <v>22</v>
      </c>
      <c r="E15" s="3" t="s">
        <v>23</v>
      </c>
      <c r="F15" s="3" t="s">
        <v>87</v>
      </c>
      <c r="G15" s="3" t="s">
        <v>20</v>
      </c>
      <c r="H15" s="3" t="s">
        <v>82</v>
      </c>
      <c r="I15" s="3" t="s">
        <v>12</v>
      </c>
      <c r="J15" s="4" t="s">
        <v>106</v>
      </c>
      <c r="K15" s="3">
        <v>98</v>
      </c>
      <c r="L15" s="3">
        <v>94</v>
      </c>
      <c r="M15" s="3">
        <v>95</v>
      </c>
      <c r="N15" s="3">
        <v>90</v>
      </c>
      <c r="O15" s="3">
        <f>SUM(K15:N15)</f>
        <v>377</v>
      </c>
      <c r="P15" s="3">
        <v>8</v>
      </c>
      <c r="Q15" s="3">
        <v>98</v>
      </c>
      <c r="R15" s="3">
        <v>92</v>
      </c>
      <c r="S15" s="3">
        <v>92</v>
      </c>
      <c r="T15" s="3">
        <v>97</v>
      </c>
      <c r="U15" s="3">
        <f t="shared" si="0"/>
        <v>379</v>
      </c>
      <c r="V15" s="3">
        <v>11</v>
      </c>
      <c r="W15" s="3">
        <f>U15+O15</f>
        <v>756</v>
      </c>
      <c r="X15" s="3">
        <f>V15+P15</f>
        <v>19</v>
      </c>
      <c r="Y15" s="14"/>
      <c r="Z15" s="14"/>
      <c r="AA15" s="14"/>
      <c r="AB15" s="14"/>
    </row>
    <row r="16" spans="1:28" s="14" customFormat="1" x14ac:dyDescent="0.25">
      <c r="A16" s="3">
        <v>6</v>
      </c>
      <c r="B16" s="15">
        <v>106</v>
      </c>
      <c r="C16" s="14" t="s">
        <v>138</v>
      </c>
      <c r="D16" s="14" t="s">
        <v>182</v>
      </c>
      <c r="E16" s="15" t="s">
        <v>190</v>
      </c>
      <c r="F16" s="16" t="s">
        <v>116</v>
      </c>
      <c r="G16" s="15" t="s">
        <v>20</v>
      </c>
      <c r="H16" s="15" t="s">
        <v>82</v>
      </c>
      <c r="I16" s="15" t="s">
        <v>12</v>
      </c>
      <c r="J16" s="14" t="s">
        <v>171</v>
      </c>
      <c r="K16" s="3">
        <v>89</v>
      </c>
      <c r="L16" s="3">
        <v>93</v>
      </c>
      <c r="M16" s="3">
        <v>97</v>
      </c>
      <c r="N16" s="3">
        <v>96</v>
      </c>
      <c r="O16" s="15">
        <v>375</v>
      </c>
      <c r="P16" s="15">
        <v>0</v>
      </c>
      <c r="Q16" s="15">
        <v>92</v>
      </c>
      <c r="R16" s="15">
        <v>85</v>
      </c>
      <c r="S16" s="15">
        <v>92</v>
      </c>
      <c r="T16" s="15">
        <v>93</v>
      </c>
      <c r="U16" s="15">
        <f t="shared" si="0"/>
        <v>362</v>
      </c>
      <c r="V16" s="15">
        <v>3</v>
      </c>
      <c r="W16" s="15">
        <f>O16+U16</f>
        <v>737</v>
      </c>
      <c r="X16" s="15">
        <v>12</v>
      </c>
    </row>
    <row r="17" spans="1:27" s="14" customFormat="1" x14ac:dyDescent="0.25">
      <c r="A17" s="3">
        <v>7</v>
      </c>
      <c r="B17" s="15">
        <v>103</v>
      </c>
      <c r="C17" s="14" t="s">
        <v>181</v>
      </c>
      <c r="D17" s="14" t="s">
        <v>130</v>
      </c>
      <c r="E17" s="15" t="s">
        <v>189</v>
      </c>
      <c r="F17" s="16" t="s">
        <v>116</v>
      </c>
      <c r="G17" s="15" t="s">
        <v>20</v>
      </c>
      <c r="H17" s="15" t="s">
        <v>82</v>
      </c>
      <c r="I17" s="15" t="s">
        <v>12</v>
      </c>
      <c r="J17" s="13" t="s">
        <v>178</v>
      </c>
      <c r="K17" s="3">
        <v>90</v>
      </c>
      <c r="L17" s="3">
        <v>94</v>
      </c>
      <c r="M17" s="3">
        <v>94</v>
      </c>
      <c r="N17" s="3">
        <v>91</v>
      </c>
      <c r="O17" s="15">
        <v>369</v>
      </c>
      <c r="P17" s="15">
        <v>4</v>
      </c>
      <c r="Q17" s="15">
        <v>89</v>
      </c>
      <c r="R17" s="15">
        <v>95</v>
      </c>
      <c r="S17" s="15">
        <v>90</v>
      </c>
      <c r="T17" s="15">
        <v>93</v>
      </c>
      <c r="U17" s="15">
        <f t="shared" si="0"/>
        <v>367</v>
      </c>
      <c r="V17" s="15">
        <v>6</v>
      </c>
      <c r="W17" s="15">
        <f>O17+U17</f>
        <v>736</v>
      </c>
      <c r="X17" s="15">
        <v>15</v>
      </c>
    </row>
    <row r="18" spans="1:27" s="14" customFormat="1" x14ac:dyDescent="0.25">
      <c r="A18" s="3">
        <v>8</v>
      </c>
      <c r="B18" s="3">
        <v>391</v>
      </c>
      <c r="C18" s="4" t="s">
        <v>98</v>
      </c>
      <c r="D18" s="4" t="s">
        <v>27</v>
      </c>
      <c r="E18" s="3" t="s">
        <v>23</v>
      </c>
      <c r="F18" s="3" t="s">
        <v>87</v>
      </c>
      <c r="G18" s="3" t="s">
        <v>20</v>
      </c>
      <c r="H18" s="3" t="s">
        <v>82</v>
      </c>
      <c r="I18" s="3" t="s">
        <v>12</v>
      </c>
      <c r="J18" s="4" t="s">
        <v>106</v>
      </c>
      <c r="K18" s="3">
        <v>89</v>
      </c>
      <c r="L18" s="3">
        <v>93</v>
      </c>
      <c r="M18" s="3">
        <v>94</v>
      </c>
      <c r="N18" s="3">
        <v>95</v>
      </c>
      <c r="O18" s="3">
        <f>SUM(K18:N18)</f>
        <v>371</v>
      </c>
      <c r="P18" s="3">
        <v>9</v>
      </c>
      <c r="Q18" s="3">
        <v>87</v>
      </c>
      <c r="R18" s="3">
        <v>83</v>
      </c>
      <c r="S18" s="3">
        <v>96</v>
      </c>
      <c r="T18" s="3">
        <v>98</v>
      </c>
      <c r="U18" s="3">
        <f t="shared" si="0"/>
        <v>364</v>
      </c>
      <c r="V18" s="3">
        <v>3</v>
      </c>
      <c r="W18" s="3">
        <f>U18+O18</f>
        <v>735</v>
      </c>
      <c r="X18" s="3">
        <f>V18+P18</f>
        <v>12</v>
      </c>
    </row>
    <row r="19" spans="1:27" s="14" customFormat="1" x14ac:dyDescent="0.25">
      <c r="A19" s="3">
        <v>9</v>
      </c>
      <c r="B19" s="15">
        <v>102</v>
      </c>
      <c r="C19" s="14" t="s">
        <v>180</v>
      </c>
      <c r="D19" s="14" t="s">
        <v>179</v>
      </c>
      <c r="E19" s="15" t="s">
        <v>189</v>
      </c>
      <c r="F19" s="16" t="s">
        <v>116</v>
      </c>
      <c r="G19" s="15" t="s">
        <v>20</v>
      </c>
      <c r="H19" s="15" t="s">
        <v>82</v>
      </c>
      <c r="I19" s="15" t="s">
        <v>12</v>
      </c>
      <c r="J19" s="13" t="s">
        <v>178</v>
      </c>
      <c r="K19" s="3">
        <v>86</v>
      </c>
      <c r="L19" s="3">
        <v>89</v>
      </c>
      <c r="M19" s="3">
        <v>92</v>
      </c>
      <c r="N19" s="3">
        <v>93</v>
      </c>
      <c r="O19" s="15">
        <v>360</v>
      </c>
      <c r="P19" s="15">
        <v>2</v>
      </c>
      <c r="Q19" s="15">
        <v>89</v>
      </c>
      <c r="R19" s="15">
        <v>89</v>
      </c>
      <c r="S19" s="15">
        <v>94</v>
      </c>
      <c r="T19" s="15">
        <v>91</v>
      </c>
      <c r="U19" s="15">
        <f t="shared" si="0"/>
        <v>363</v>
      </c>
      <c r="V19" s="15">
        <v>5</v>
      </c>
      <c r="W19" s="15">
        <f>O19+U19</f>
        <v>723</v>
      </c>
      <c r="X19" s="15">
        <v>10</v>
      </c>
    </row>
    <row r="20" spans="1:27" s="14" customFormat="1" x14ac:dyDescent="0.25">
      <c r="A20" s="3">
        <v>10</v>
      </c>
      <c r="B20" s="15">
        <v>113</v>
      </c>
      <c r="C20" s="14" t="s">
        <v>177</v>
      </c>
      <c r="D20" s="14" t="s">
        <v>176</v>
      </c>
      <c r="E20" s="15" t="s">
        <v>190</v>
      </c>
      <c r="F20" s="16" t="s">
        <v>116</v>
      </c>
      <c r="G20" s="15" t="s">
        <v>20</v>
      </c>
      <c r="H20" s="15" t="s">
        <v>82</v>
      </c>
      <c r="I20" s="15" t="s">
        <v>12</v>
      </c>
      <c r="J20" s="14" t="s">
        <v>171</v>
      </c>
      <c r="K20" s="3">
        <v>88</v>
      </c>
      <c r="L20" s="3">
        <v>91</v>
      </c>
      <c r="M20" s="3">
        <v>91</v>
      </c>
      <c r="N20" s="3">
        <v>90</v>
      </c>
      <c r="O20" s="15">
        <v>360</v>
      </c>
      <c r="P20" s="15">
        <v>20</v>
      </c>
      <c r="Q20" s="15">
        <v>86</v>
      </c>
      <c r="R20" s="15">
        <v>93</v>
      </c>
      <c r="S20" s="15">
        <v>86</v>
      </c>
      <c r="T20" s="15">
        <v>95</v>
      </c>
      <c r="U20" s="15">
        <f t="shared" si="0"/>
        <v>360</v>
      </c>
      <c r="V20" s="15">
        <v>5</v>
      </c>
      <c r="W20" s="15">
        <f>O20+U20</f>
        <v>720</v>
      </c>
      <c r="X20" s="15">
        <v>9</v>
      </c>
    </row>
    <row r="21" spans="1:27" x14ac:dyDescent="0.25">
      <c r="A21" s="3">
        <v>11</v>
      </c>
      <c r="B21" s="15">
        <v>114</v>
      </c>
      <c r="C21" s="14" t="s">
        <v>175</v>
      </c>
      <c r="D21" s="14" t="s">
        <v>174</v>
      </c>
      <c r="E21" s="15" t="s">
        <v>190</v>
      </c>
      <c r="F21" s="16" t="s">
        <v>116</v>
      </c>
      <c r="G21" s="15" t="s">
        <v>20</v>
      </c>
      <c r="H21" s="15" t="s">
        <v>82</v>
      </c>
      <c r="I21" s="15"/>
      <c r="J21" s="14"/>
      <c r="K21" s="3">
        <v>85</v>
      </c>
      <c r="L21" s="3">
        <v>90</v>
      </c>
      <c r="M21" s="3">
        <v>90</v>
      </c>
      <c r="N21" s="3">
        <v>85</v>
      </c>
      <c r="O21" s="15">
        <v>350</v>
      </c>
      <c r="P21" s="15">
        <v>4</v>
      </c>
      <c r="Q21" s="15">
        <v>88</v>
      </c>
      <c r="R21" s="15">
        <v>89</v>
      </c>
      <c r="S21" s="15">
        <v>85</v>
      </c>
      <c r="T21" s="15">
        <v>85</v>
      </c>
      <c r="U21" s="15">
        <f t="shared" si="0"/>
        <v>347</v>
      </c>
      <c r="V21" s="15">
        <v>7</v>
      </c>
      <c r="W21" s="15">
        <f>O21+U21</f>
        <v>697</v>
      </c>
      <c r="X21" s="15">
        <v>10</v>
      </c>
      <c r="Y21" s="9"/>
    </row>
    <row r="22" spans="1:27" x14ac:dyDescent="0.25">
      <c r="A22" s="3">
        <v>12</v>
      </c>
      <c r="B22" s="15">
        <v>108</v>
      </c>
      <c r="C22" s="14" t="s">
        <v>173</v>
      </c>
      <c r="D22" s="14" t="s">
        <v>172</v>
      </c>
      <c r="E22" s="15" t="s">
        <v>190</v>
      </c>
      <c r="F22" s="16" t="s">
        <v>116</v>
      </c>
      <c r="G22" s="15" t="s">
        <v>20</v>
      </c>
      <c r="H22" s="15" t="s">
        <v>82</v>
      </c>
      <c r="I22" s="15" t="s">
        <v>12</v>
      </c>
      <c r="J22" s="14" t="s">
        <v>171</v>
      </c>
      <c r="K22" s="3">
        <v>84</v>
      </c>
      <c r="L22" s="3">
        <v>90</v>
      </c>
      <c r="M22" s="3">
        <v>87</v>
      </c>
      <c r="N22" s="3">
        <v>84</v>
      </c>
      <c r="O22" s="15">
        <v>345</v>
      </c>
      <c r="P22" s="15">
        <v>3</v>
      </c>
      <c r="Q22" s="15">
        <v>86</v>
      </c>
      <c r="R22" s="15">
        <v>85</v>
      </c>
      <c r="S22" s="15">
        <v>91</v>
      </c>
      <c r="T22" s="15">
        <v>88</v>
      </c>
      <c r="U22" s="15">
        <f t="shared" si="0"/>
        <v>350</v>
      </c>
      <c r="V22" s="15">
        <v>3</v>
      </c>
      <c r="W22" s="15">
        <f>O22+U22</f>
        <v>695</v>
      </c>
      <c r="X22" s="15">
        <v>5</v>
      </c>
      <c r="Y22" s="9"/>
    </row>
    <row r="23" spans="1:27" x14ac:dyDescent="0.25">
      <c r="A23" s="3">
        <v>13</v>
      </c>
      <c r="B23" s="15">
        <v>105</v>
      </c>
      <c r="C23" s="14" t="s">
        <v>170</v>
      </c>
      <c r="D23" s="14" t="s">
        <v>37</v>
      </c>
      <c r="E23" s="15" t="s">
        <v>191</v>
      </c>
      <c r="F23" s="16" t="s">
        <v>116</v>
      </c>
      <c r="G23" s="15" t="s">
        <v>20</v>
      </c>
      <c r="H23" s="15" t="s">
        <v>82</v>
      </c>
      <c r="I23" s="15" t="s">
        <v>9</v>
      </c>
      <c r="J23" s="14" t="s">
        <v>115</v>
      </c>
      <c r="K23" s="3">
        <v>80</v>
      </c>
      <c r="L23" s="3">
        <v>82</v>
      </c>
      <c r="M23" s="3">
        <v>88</v>
      </c>
      <c r="N23" s="3">
        <v>92</v>
      </c>
      <c r="O23" s="15">
        <v>342</v>
      </c>
      <c r="P23" s="15">
        <v>24</v>
      </c>
      <c r="Q23" s="15">
        <v>83</v>
      </c>
      <c r="R23" s="15">
        <v>88</v>
      </c>
      <c r="S23" s="15">
        <v>90</v>
      </c>
      <c r="T23" s="15">
        <v>90</v>
      </c>
      <c r="U23" s="15">
        <f t="shared" si="0"/>
        <v>351</v>
      </c>
      <c r="V23" s="15">
        <v>5</v>
      </c>
      <c r="W23" s="15">
        <f>O23+U23</f>
        <v>693</v>
      </c>
      <c r="X23" s="15">
        <v>10</v>
      </c>
      <c r="Y23" s="9"/>
    </row>
    <row r="24" spans="1:27" x14ac:dyDescent="0.25">
      <c r="A24" s="3">
        <v>14</v>
      </c>
      <c r="B24" s="3">
        <v>412</v>
      </c>
      <c r="C24" s="4" t="s">
        <v>24</v>
      </c>
      <c r="D24" s="4" t="s">
        <v>77</v>
      </c>
      <c r="E24" s="3" t="s">
        <v>7</v>
      </c>
      <c r="F24" s="3" t="s">
        <v>87</v>
      </c>
      <c r="G24" s="3" t="s">
        <v>20</v>
      </c>
      <c r="H24" s="3" t="s">
        <v>81</v>
      </c>
      <c r="I24" s="3" t="s">
        <v>12</v>
      </c>
      <c r="J24" s="4" t="s">
        <v>13</v>
      </c>
      <c r="K24" s="3">
        <v>85</v>
      </c>
      <c r="L24" s="3">
        <v>92</v>
      </c>
      <c r="M24" s="3">
        <v>83</v>
      </c>
      <c r="N24" s="3">
        <v>83</v>
      </c>
      <c r="O24" s="3">
        <f>SUM(K24:N24)</f>
        <v>343</v>
      </c>
      <c r="P24" s="3">
        <v>2</v>
      </c>
      <c r="Q24" s="3">
        <v>82</v>
      </c>
      <c r="R24" s="3">
        <v>83</v>
      </c>
      <c r="S24" s="3">
        <v>83</v>
      </c>
      <c r="T24" s="3">
        <v>86</v>
      </c>
      <c r="U24" s="3">
        <f t="shared" si="0"/>
        <v>334</v>
      </c>
      <c r="V24" s="3">
        <v>0</v>
      </c>
      <c r="W24" s="3">
        <f>U24+O24</f>
        <v>677</v>
      </c>
      <c r="X24" s="3">
        <f>V24+P24</f>
        <v>2</v>
      </c>
      <c r="Y24" s="9"/>
    </row>
    <row r="25" spans="1:27" x14ac:dyDescent="0.25">
      <c r="A25" s="3">
        <v>15</v>
      </c>
      <c r="B25" s="3">
        <v>414</v>
      </c>
      <c r="C25" s="4" t="s">
        <v>28</v>
      </c>
      <c r="D25" s="4" t="s">
        <v>29</v>
      </c>
      <c r="E25" s="3" t="s">
        <v>7</v>
      </c>
      <c r="F25" s="3" t="s">
        <v>87</v>
      </c>
      <c r="G25" s="3" t="s">
        <v>20</v>
      </c>
      <c r="H25" s="3" t="s">
        <v>82</v>
      </c>
      <c r="I25" s="3" t="s">
        <v>12</v>
      </c>
      <c r="J25" s="4" t="s">
        <v>13</v>
      </c>
      <c r="K25" s="3">
        <v>65</v>
      </c>
      <c r="L25" s="3">
        <v>68</v>
      </c>
      <c r="M25" s="3">
        <v>80</v>
      </c>
      <c r="N25" s="3">
        <v>60</v>
      </c>
      <c r="O25" s="3">
        <f>SUM(K25:N25)</f>
        <v>273</v>
      </c>
      <c r="P25" s="3">
        <v>2</v>
      </c>
      <c r="Q25" s="3">
        <v>84</v>
      </c>
      <c r="R25" s="3">
        <v>80</v>
      </c>
      <c r="S25" s="3">
        <v>87</v>
      </c>
      <c r="T25" s="3">
        <v>87</v>
      </c>
      <c r="U25" s="3">
        <f t="shared" si="0"/>
        <v>338</v>
      </c>
      <c r="V25" s="3">
        <v>5</v>
      </c>
      <c r="W25" s="3">
        <f>U25+O25</f>
        <v>611</v>
      </c>
      <c r="X25" s="3">
        <f>V25+P25</f>
        <v>7</v>
      </c>
      <c r="Y25" s="9"/>
    </row>
    <row r="26" spans="1:27" s="14" customFormat="1" x14ac:dyDescent="0.25">
      <c r="A26" s="3"/>
      <c r="B26" s="3"/>
      <c r="C26" s="4"/>
      <c r="D26" s="4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</row>
    <row r="27" spans="1:27" x14ac:dyDescent="0.25">
      <c r="E27" s="3"/>
      <c r="F27" s="3"/>
      <c r="G27" s="3"/>
      <c r="H27" s="3"/>
      <c r="I27" s="3"/>
    </row>
    <row r="28" spans="1:27" ht="21" x14ac:dyDescent="0.4">
      <c r="A28" s="1" t="s">
        <v>90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399999999999999" x14ac:dyDescent="0.3">
      <c r="A29" s="5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399999999999999" x14ac:dyDescent="0.3">
      <c r="A30" s="8" t="s">
        <v>93</v>
      </c>
      <c r="B30" s="5"/>
      <c r="C30" s="2"/>
      <c r="D30" s="2"/>
      <c r="E30" s="8" t="s">
        <v>235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8">
        <v>727</v>
      </c>
    </row>
    <row r="31" spans="1:27" ht="17.399999999999999" x14ac:dyDescent="0.3">
      <c r="A31" s="8" t="s">
        <v>94</v>
      </c>
      <c r="B31" s="5"/>
      <c r="C31" s="2"/>
      <c r="D31" s="2"/>
      <c r="E31" s="8" t="s">
        <v>236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8">
        <v>696</v>
      </c>
    </row>
    <row r="32" spans="1:27" ht="17.399999999999999" x14ac:dyDescent="0.3">
      <c r="A32" s="8" t="s">
        <v>95</v>
      </c>
      <c r="B32" s="5"/>
      <c r="C32" s="2"/>
      <c r="D32" s="2"/>
      <c r="E32" s="8" t="s">
        <v>237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8">
        <v>683</v>
      </c>
    </row>
    <row r="33" spans="1:27" ht="17.399999999999999" x14ac:dyDescent="0.3">
      <c r="A33" s="8"/>
      <c r="B33" s="5"/>
      <c r="C33" s="2"/>
      <c r="D33" s="2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8"/>
    </row>
    <row r="34" spans="1:27" s="7" customFormat="1" ht="15.6" x14ac:dyDescent="0.3">
      <c r="A34" s="6" t="s">
        <v>88</v>
      </c>
      <c r="B34" s="6" t="s">
        <v>92</v>
      </c>
      <c r="C34" s="7" t="s">
        <v>0</v>
      </c>
      <c r="D34" s="7" t="s">
        <v>1</v>
      </c>
      <c r="E34" s="6" t="s">
        <v>2</v>
      </c>
      <c r="F34" s="7" t="s">
        <v>86</v>
      </c>
      <c r="G34" s="7" t="s">
        <v>3</v>
      </c>
      <c r="H34" s="6" t="s">
        <v>80</v>
      </c>
      <c r="I34" s="6" t="s">
        <v>76</v>
      </c>
      <c r="J34" s="7" t="s">
        <v>4</v>
      </c>
      <c r="K34" s="6">
        <v>1</v>
      </c>
      <c r="L34" s="6">
        <v>2</v>
      </c>
      <c r="M34" s="6">
        <v>3</v>
      </c>
      <c r="N34" s="6">
        <v>4</v>
      </c>
      <c r="O34" s="6" t="s">
        <v>103</v>
      </c>
      <c r="P34" s="6" t="s">
        <v>100</v>
      </c>
      <c r="Q34" s="6">
        <v>1</v>
      </c>
      <c r="R34" s="6">
        <v>2</v>
      </c>
      <c r="S34" s="6">
        <v>3</v>
      </c>
      <c r="T34" s="6">
        <v>4</v>
      </c>
      <c r="U34" s="6" t="s">
        <v>104</v>
      </c>
      <c r="V34" s="6" t="s">
        <v>101</v>
      </c>
      <c r="W34" s="6" t="s">
        <v>102</v>
      </c>
      <c r="X34" s="6" t="s">
        <v>105</v>
      </c>
      <c r="Y34" s="6"/>
      <c r="Z34" s="6"/>
      <c r="AA34" s="6"/>
    </row>
    <row r="35" spans="1:27" x14ac:dyDescent="0.25">
      <c r="A35" s="3">
        <v>1</v>
      </c>
      <c r="B35" s="15">
        <v>116</v>
      </c>
      <c r="C35" s="14" t="s">
        <v>169</v>
      </c>
      <c r="D35" s="14" t="s">
        <v>168</v>
      </c>
      <c r="E35" s="15" t="s">
        <v>190</v>
      </c>
      <c r="F35" s="16" t="s">
        <v>116</v>
      </c>
      <c r="G35" s="15" t="s">
        <v>8</v>
      </c>
      <c r="H35" s="15" t="s">
        <v>82</v>
      </c>
      <c r="I35" s="15" t="s">
        <v>12</v>
      </c>
      <c r="J35" s="14" t="s">
        <v>165</v>
      </c>
      <c r="K35" s="3">
        <v>90</v>
      </c>
      <c r="L35" s="3">
        <v>89</v>
      </c>
      <c r="M35" s="3">
        <v>89</v>
      </c>
      <c r="N35" s="3">
        <v>94</v>
      </c>
      <c r="O35" s="15">
        <v>362</v>
      </c>
      <c r="P35" s="15">
        <v>3</v>
      </c>
      <c r="Q35" s="15">
        <v>92</v>
      </c>
      <c r="R35" s="15">
        <v>92</v>
      </c>
      <c r="S35" s="15">
        <v>92</v>
      </c>
      <c r="T35" s="15">
        <v>89</v>
      </c>
      <c r="U35" s="15">
        <f t="shared" ref="U35:U43" si="1">SUM(Q35:T35)</f>
        <v>365</v>
      </c>
      <c r="V35" s="15">
        <v>5</v>
      </c>
      <c r="W35" s="15">
        <f>O35+U35</f>
        <v>727</v>
      </c>
      <c r="X35" s="15">
        <v>9</v>
      </c>
      <c r="Y35" s="9"/>
    </row>
    <row r="36" spans="1:27" x14ac:dyDescent="0.25">
      <c r="A36" s="3">
        <v>2</v>
      </c>
      <c r="B36" s="3">
        <v>413</v>
      </c>
      <c r="C36" s="4" t="s">
        <v>16</v>
      </c>
      <c r="D36" s="4" t="s">
        <v>77</v>
      </c>
      <c r="E36" s="3" t="s">
        <v>7</v>
      </c>
      <c r="F36" s="3" t="s">
        <v>87</v>
      </c>
      <c r="G36" s="3" t="s">
        <v>8</v>
      </c>
      <c r="H36" s="3" t="s">
        <v>81</v>
      </c>
      <c r="I36" s="3" t="s">
        <v>9</v>
      </c>
      <c r="J36" s="4" t="s">
        <v>17</v>
      </c>
      <c r="K36" s="3">
        <v>86</v>
      </c>
      <c r="L36" s="3">
        <v>86</v>
      </c>
      <c r="M36" s="3">
        <v>84</v>
      </c>
      <c r="N36" s="3">
        <v>91</v>
      </c>
      <c r="O36" s="3">
        <f>SUM(K36:N36)</f>
        <v>347</v>
      </c>
      <c r="P36" s="3">
        <v>5</v>
      </c>
      <c r="Q36" s="3">
        <v>84</v>
      </c>
      <c r="R36" s="3">
        <v>88</v>
      </c>
      <c r="S36" s="3">
        <v>90</v>
      </c>
      <c r="T36" s="3">
        <v>87</v>
      </c>
      <c r="U36" s="3">
        <f t="shared" si="1"/>
        <v>349</v>
      </c>
      <c r="V36" s="3">
        <v>2</v>
      </c>
      <c r="W36" s="3">
        <f>U36+O36</f>
        <v>696</v>
      </c>
      <c r="X36" s="3">
        <f>V36+P36</f>
        <v>7</v>
      </c>
      <c r="Y36" s="9"/>
    </row>
    <row r="37" spans="1:27" x14ac:dyDescent="0.25">
      <c r="A37" s="3">
        <v>3</v>
      </c>
      <c r="B37" s="3">
        <v>389</v>
      </c>
      <c r="C37" s="4" t="s">
        <v>18</v>
      </c>
      <c r="D37" s="4" t="s">
        <v>19</v>
      </c>
      <c r="E37" s="3" t="s">
        <v>7</v>
      </c>
      <c r="F37" s="3" t="s">
        <v>87</v>
      </c>
      <c r="G37" s="3" t="s">
        <v>8</v>
      </c>
      <c r="H37" s="3" t="s">
        <v>82</v>
      </c>
      <c r="I37" s="3" t="s">
        <v>12</v>
      </c>
      <c r="J37" s="4" t="s">
        <v>111</v>
      </c>
      <c r="K37" s="3">
        <v>89</v>
      </c>
      <c r="L37" s="3">
        <v>85</v>
      </c>
      <c r="M37" s="3">
        <v>85</v>
      </c>
      <c r="N37" s="3">
        <v>82</v>
      </c>
      <c r="O37" s="3">
        <f>SUM(K37:N37)</f>
        <v>341</v>
      </c>
      <c r="P37" s="3">
        <v>5</v>
      </c>
      <c r="Q37" s="3">
        <v>85</v>
      </c>
      <c r="R37" s="3">
        <v>87</v>
      </c>
      <c r="S37" s="3">
        <v>83</v>
      </c>
      <c r="T37" s="3">
        <v>87</v>
      </c>
      <c r="U37" s="3">
        <f t="shared" si="1"/>
        <v>342</v>
      </c>
      <c r="V37" s="3">
        <v>1</v>
      </c>
      <c r="W37" s="3">
        <f>U37+O37</f>
        <v>683</v>
      </c>
      <c r="X37" s="3">
        <f>V37+P37</f>
        <v>6</v>
      </c>
      <c r="Y37" s="9"/>
    </row>
    <row r="38" spans="1:27" x14ac:dyDescent="0.25">
      <c r="A38" s="3">
        <v>1</v>
      </c>
      <c r="B38" s="15">
        <v>165</v>
      </c>
      <c r="C38" s="14" t="s">
        <v>167</v>
      </c>
      <c r="D38" s="14" t="s">
        <v>166</v>
      </c>
      <c r="E38" s="15" t="s">
        <v>190</v>
      </c>
      <c r="F38" s="16" t="s">
        <v>116</v>
      </c>
      <c r="G38" s="16" t="s">
        <v>8</v>
      </c>
      <c r="H38" s="15" t="s">
        <v>82</v>
      </c>
      <c r="I38" s="15" t="s">
        <v>12</v>
      </c>
      <c r="J38" s="14" t="s">
        <v>165</v>
      </c>
      <c r="K38" s="3">
        <v>87</v>
      </c>
      <c r="L38" s="3">
        <v>84</v>
      </c>
      <c r="M38" s="3">
        <v>87</v>
      </c>
      <c r="N38" s="3">
        <v>85</v>
      </c>
      <c r="O38" s="15">
        <v>343</v>
      </c>
      <c r="P38" s="15">
        <v>3</v>
      </c>
      <c r="Q38" s="15">
        <v>76</v>
      </c>
      <c r="R38" s="15">
        <v>79</v>
      </c>
      <c r="S38" s="15">
        <v>90</v>
      </c>
      <c r="T38" s="15">
        <v>85</v>
      </c>
      <c r="U38" s="15">
        <f t="shared" si="1"/>
        <v>330</v>
      </c>
      <c r="V38" s="15">
        <v>2</v>
      </c>
      <c r="W38" s="15">
        <f>O38+U38</f>
        <v>673</v>
      </c>
      <c r="X38" s="15">
        <v>3</v>
      </c>
      <c r="Y38" s="9"/>
    </row>
    <row r="39" spans="1:27" x14ac:dyDescent="0.25">
      <c r="A39" s="3">
        <v>2</v>
      </c>
      <c r="B39" s="3">
        <v>171</v>
      </c>
      <c r="C39" s="4" t="s">
        <v>14</v>
      </c>
      <c r="D39" s="4" t="s">
        <v>15</v>
      </c>
      <c r="E39" s="3" t="s">
        <v>7</v>
      </c>
      <c r="F39" s="3" t="s">
        <v>87</v>
      </c>
      <c r="G39" s="3" t="s">
        <v>8</v>
      </c>
      <c r="H39" s="3" t="s">
        <v>82</v>
      </c>
      <c r="I39" s="3" t="s">
        <v>12</v>
      </c>
      <c r="J39" s="4" t="s">
        <v>111</v>
      </c>
      <c r="K39" s="3">
        <v>77</v>
      </c>
      <c r="L39" s="3">
        <v>80</v>
      </c>
      <c r="M39" s="3">
        <v>79</v>
      </c>
      <c r="N39" s="3">
        <v>76</v>
      </c>
      <c r="O39" s="3">
        <f>SUM(K39:N39)</f>
        <v>312</v>
      </c>
      <c r="P39" s="3">
        <v>0</v>
      </c>
      <c r="Q39" s="3">
        <v>82</v>
      </c>
      <c r="R39" s="3">
        <v>85</v>
      </c>
      <c r="S39" s="3">
        <v>76</v>
      </c>
      <c r="T39" s="3">
        <v>84</v>
      </c>
      <c r="U39" s="3">
        <f t="shared" si="1"/>
        <v>327</v>
      </c>
      <c r="V39" s="3">
        <v>3</v>
      </c>
      <c r="W39" s="3">
        <f>U39+O39</f>
        <v>639</v>
      </c>
      <c r="X39" s="3">
        <f>V39+P39</f>
        <v>3</v>
      </c>
      <c r="Y39" s="9"/>
    </row>
    <row r="40" spans="1:27" x14ac:dyDescent="0.25">
      <c r="A40" s="3">
        <v>3</v>
      </c>
      <c r="B40" s="3">
        <v>390</v>
      </c>
      <c r="C40" s="4" t="s">
        <v>73</v>
      </c>
      <c r="D40" s="4" t="s">
        <v>74</v>
      </c>
      <c r="E40" s="3" t="s">
        <v>7</v>
      </c>
      <c r="F40" s="3" t="s">
        <v>87</v>
      </c>
      <c r="G40" s="3" t="s">
        <v>8</v>
      </c>
      <c r="H40" s="3" t="s">
        <v>82</v>
      </c>
      <c r="I40" s="3" t="s">
        <v>12</v>
      </c>
      <c r="J40" s="4" t="s">
        <v>111</v>
      </c>
      <c r="K40" s="3">
        <v>78</v>
      </c>
      <c r="L40" s="3">
        <v>81</v>
      </c>
      <c r="M40" s="3">
        <v>83</v>
      </c>
      <c r="N40" s="3">
        <v>85</v>
      </c>
      <c r="O40" s="3">
        <f>SUM(K40:N40)</f>
        <v>327</v>
      </c>
      <c r="P40" s="3">
        <v>1</v>
      </c>
      <c r="Q40" s="3">
        <v>74</v>
      </c>
      <c r="R40" s="3">
        <v>80</v>
      </c>
      <c r="S40" s="3">
        <v>72</v>
      </c>
      <c r="T40" s="3">
        <v>78</v>
      </c>
      <c r="U40" s="3">
        <f t="shared" si="1"/>
        <v>304</v>
      </c>
      <c r="V40" s="3">
        <v>0</v>
      </c>
      <c r="W40" s="3">
        <f>U40+O40</f>
        <v>631</v>
      </c>
      <c r="X40" s="3">
        <f>V40+P40</f>
        <v>1</v>
      </c>
      <c r="Y40" s="9"/>
    </row>
    <row r="41" spans="1:27" x14ac:dyDescent="0.25">
      <c r="A41" s="3">
        <v>4</v>
      </c>
      <c r="B41" s="15">
        <v>117</v>
      </c>
      <c r="C41" s="14" t="s">
        <v>164</v>
      </c>
      <c r="D41" s="14" t="s">
        <v>163</v>
      </c>
      <c r="E41" s="15" t="s">
        <v>190</v>
      </c>
      <c r="F41" s="16" t="s">
        <v>116</v>
      </c>
      <c r="G41" s="15" t="s">
        <v>8</v>
      </c>
      <c r="H41" s="15" t="s">
        <v>81</v>
      </c>
      <c r="I41" s="15"/>
      <c r="J41" s="14"/>
      <c r="K41" s="3">
        <v>79</v>
      </c>
      <c r="L41" s="3">
        <v>85</v>
      </c>
      <c r="M41" s="3">
        <v>78</v>
      </c>
      <c r="N41" s="3">
        <v>78</v>
      </c>
      <c r="O41" s="15">
        <v>320</v>
      </c>
      <c r="P41" s="15">
        <v>9</v>
      </c>
      <c r="Q41" s="15">
        <v>86</v>
      </c>
      <c r="R41" s="15">
        <v>77</v>
      </c>
      <c r="S41" s="15">
        <v>77</v>
      </c>
      <c r="T41" s="15">
        <v>69</v>
      </c>
      <c r="U41" s="15">
        <f t="shared" si="1"/>
        <v>309</v>
      </c>
      <c r="V41" s="15">
        <v>2</v>
      </c>
      <c r="W41" s="15">
        <f>O41+U41</f>
        <v>629</v>
      </c>
      <c r="X41" s="15">
        <v>2</v>
      </c>
      <c r="Y41" s="9"/>
    </row>
    <row r="42" spans="1:27" x14ac:dyDescent="0.25">
      <c r="A42" s="3">
        <v>5</v>
      </c>
      <c r="B42" s="3">
        <v>388</v>
      </c>
      <c r="C42" s="4" t="s">
        <v>5</v>
      </c>
      <c r="D42" s="4" t="s">
        <v>6</v>
      </c>
      <c r="E42" s="3" t="s">
        <v>7</v>
      </c>
      <c r="F42" s="3" t="s">
        <v>87</v>
      </c>
      <c r="G42" s="3" t="s">
        <v>8</v>
      </c>
      <c r="H42" s="3" t="s">
        <v>81</v>
      </c>
      <c r="I42" s="3" t="s">
        <v>9</v>
      </c>
      <c r="J42" s="4" t="s">
        <v>113</v>
      </c>
      <c r="K42" s="3">
        <v>67</v>
      </c>
      <c r="L42" s="3">
        <v>76</v>
      </c>
      <c r="M42" s="3">
        <v>79</v>
      </c>
      <c r="N42" s="3">
        <v>75</v>
      </c>
      <c r="O42" s="3">
        <f>SUM(K42:N42)</f>
        <v>297</v>
      </c>
      <c r="P42" s="3">
        <v>0</v>
      </c>
      <c r="Q42" s="3">
        <v>78</v>
      </c>
      <c r="R42" s="3">
        <v>82</v>
      </c>
      <c r="S42" s="3">
        <v>74</v>
      </c>
      <c r="T42" s="3">
        <v>77</v>
      </c>
      <c r="U42" s="3">
        <f t="shared" si="1"/>
        <v>311</v>
      </c>
      <c r="V42" s="3">
        <v>0</v>
      </c>
      <c r="W42" s="3">
        <f>U42+O42</f>
        <v>608</v>
      </c>
      <c r="X42" s="3">
        <f>V42+P42</f>
        <v>0</v>
      </c>
      <c r="Y42" s="9"/>
    </row>
    <row r="43" spans="1:27" x14ac:dyDescent="0.25">
      <c r="A43" s="3">
        <v>6</v>
      </c>
      <c r="B43" s="3">
        <v>409</v>
      </c>
      <c r="C43" s="4" t="s">
        <v>10</v>
      </c>
      <c r="D43" s="4" t="s">
        <v>11</v>
      </c>
      <c r="E43" s="3" t="s">
        <v>7</v>
      </c>
      <c r="F43" s="3" t="s">
        <v>87</v>
      </c>
      <c r="G43" s="3" t="s">
        <v>8</v>
      </c>
      <c r="H43" s="3" t="s">
        <v>81</v>
      </c>
      <c r="I43" s="3" t="s">
        <v>12</v>
      </c>
      <c r="J43" s="4" t="s">
        <v>13</v>
      </c>
      <c r="K43" s="3">
        <v>65</v>
      </c>
      <c r="L43" s="3">
        <v>79</v>
      </c>
      <c r="M43" s="3">
        <v>73</v>
      </c>
      <c r="N43" s="3">
        <v>73</v>
      </c>
      <c r="O43" s="3">
        <f>SUM(K43:N43)</f>
        <v>290</v>
      </c>
      <c r="P43" s="3">
        <v>2</v>
      </c>
      <c r="Q43" s="3">
        <v>78</v>
      </c>
      <c r="R43" s="3">
        <v>77</v>
      </c>
      <c r="S43" s="3">
        <v>82</v>
      </c>
      <c r="T43" s="3">
        <v>77</v>
      </c>
      <c r="U43" s="3">
        <f t="shared" si="1"/>
        <v>314</v>
      </c>
      <c r="V43" s="3">
        <v>1</v>
      </c>
      <c r="W43" s="3">
        <f>U43+O43</f>
        <v>604</v>
      </c>
      <c r="X43" s="3">
        <f>V43+P43</f>
        <v>3</v>
      </c>
      <c r="Y43" s="9"/>
    </row>
    <row r="44" spans="1:27" x14ac:dyDescent="0.25">
      <c r="E44" s="3"/>
      <c r="F44" s="3"/>
      <c r="G44" s="3"/>
      <c r="H44" s="3"/>
      <c r="I44" s="3"/>
      <c r="Y44" s="9"/>
    </row>
    <row r="45" spans="1:27" x14ac:dyDescent="0.25">
      <c r="E45" s="3"/>
      <c r="F45" s="3"/>
      <c r="G45" s="3"/>
      <c r="H45" s="3"/>
      <c r="I45" s="3"/>
      <c r="Y45" s="9"/>
    </row>
    <row r="46" spans="1:27" x14ac:dyDescent="0.25">
      <c r="E46" s="3"/>
      <c r="F46" s="3"/>
      <c r="G46" s="3"/>
      <c r="H46" s="3"/>
      <c r="I46" s="3"/>
      <c r="Y46" s="9"/>
    </row>
    <row r="47" spans="1:27" ht="21" x14ac:dyDescent="0.4">
      <c r="A47" s="1" t="s">
        <v>75</v>
      </c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1" x14ac:dyDescent="0.4">
      <c r="A48" s="1" t="s">
        <v>200</v>
      </c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s="20" customFormat="1" ht="21" x14ac:dyDescent="0.4">
      <c r="A50" s="1" t="s">
        <v>254</v>
      </c>
      <c r="B50" s="1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17.399999999999999" x14ac:dyDescent="0.3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399999999999999" x14ac:dyDescent="0.3">
      <c r="A52" s="8" t="s">
        <v>93</v>
      </c>
      <c r="B52" s="5"/>
      <c r="C52" s="2"/>
      <c r="D52" s="2"/>
      <c r="E52" s="8" t="s">
        <v>257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18">
        <v>680</v>
      </c>
    </row>
    <row r="53" spans="1:27" ht="17.399999999999999" x14ac:dyDescent="0.3">
      <c r="A53" s="8" t="s">
        <v>94</v>
      </c>
      <c r="B53" s="5"/>
      <c r="C53" s="2"/>
      <c r="D53" s="2"/>
      <c r="E53" s="8" t="s">
        <v>256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18">
        <v>675</v>
      </c>
    </row>
    <row r="54" spans="1:27" ht="17.399999999999999" x14ac:dyDescent="0.3">
      <c r="A54" s="8" t="s">
        <v>95</v>
      </c>
      <c r="B54" s="5"/>
      <c r="C54" s="2"/>
      <c r="D54" s="2"/>
      <c r="E54" s="8" t="s">
        <v>253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18">
        <v>670</v>
      </c>
    </row>
    <row r="55" spans="1:27" ht="17.399999999999999" x14ac:dyDescent="0.3">
      <c r="A55" s="8"/>
      <c r="B55" s="5"/>
      <c r="C55" s="2"/>
      <c r="D55" s="2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18"/>
    </row>
    <row r="56" spans="1:27" s="7" customFormat="1" ht="15.6" x14ac:dyDescent="0.3">
      <c r="A56" s="6" t="s">
        <v>88</v>
      </c>
      <c r="B56" s="6" t="s">
        <v>92</v>
      </c>
      <c r="C56" s="7" t="s">
        <v>0</v>
      </c>
      <c r="D56" s="7" t="s">
        <v>1</v>
      </c>
      <c r="E56" s="6" t="s">
        <v>2</v>
      </c>
      <c r="F56" s="6" t="s">
        <v>86</v>
      </c>
      <c r="G56" s="7" t="s">
        <v>3</v>
      </c>
      <c r="H56" s="6" t="s">
        <v>80</v>
      </c>
      <c r="I56" s="6" t="s">
        <v>76</v>
      </c>
      <c r="J56" s="7" t="s">
        <v>4</v>
      </c>
      <c r="K56" s="6">
        <v>1</v>
      </c>
      <c r="L56" s="6">
        <v>2</v>
      </c>
      <c r="M56" s="6">
        <v>3</v>
      </c>
      <c r="N56" s="6">
        <v>4</v>
      </c>
      <c r="O56" s="6" t="s">
        <v>103</v>
      </c>
      <c r="P56" s="6" t="s">
        <v>100</v>
      </c>
      <c r="Q56" s="6">
        <v>1</v>
      </c>
      <c r="R56" s="6">
        <v>2</v>
      </c>
      <c r="S56" s="6">
        <v>3</v>
      </c>
      <c r="T56" s="6">
        <v>4</v>
      </c>
      <c r="U56" s="6" t="s">
        <v>104</v>
      </c>
      <c r="V56" s="6" t="s">
        <v>101</v>
      </c>
      <c r="W56" s="6" t="s">
        <v>102</v>
      </c>
      <c r="X56" s="6" t="s">
        <v>105</v>
      </c>
      <c r="Y56" s="6"/>
      <c r="Z56" s="6"/>
      <c r="AA56" s="6"/>
    </row>
    <row r="57" spans="1:27" s="14" customFormat="1" x14ac:dyDescent="0.25">
      <c r="A57" s="15">
        <v>1</v>
      </c>
      <c r="B57" s="3">
        <v>394</v>
      </c>
      <c r="C57" s="4" t="s">
        <v>40</v>
      </c>
      <c r="D57" s="4" t="s">
        <v>26</v>
      </c>
      <c r="E57" s="3" t="s">
        <v>23</v>
      </c>
      <c r="F57" s="3" t="s">
        <v>87</v>
      </c>
      <c r="G57" s="3" t="s">
        <v>44</v>
      </c>
      <c r="H57" s="3" t="s">
        <v>82</v>
      </c>
      <c r="I57" s="3" t="s">
        <v>33</v>
      </c>
      <c r="J57" s="4" t="s">
        <v>109</v>
      </c>
      <c r="K57" s="3">
        <v>85</v>
      </c>
      <c r="L57" s="3">
        <v>87</v>
      </c>
      <c r="M57" s="3">
        <v>84</v>
      </c>
      <c r="N57" s="3">
        <v>88</v>
      </c>
      <c r="O57" s="3">
        <f>SUM(K57:N57)</f>
        <v>344</v>
      </c>
      <c r="P57" s="3">
        <v>1</v>
      </c>
      <c r="Q57" s="3">
        <v>86</v>
      </c>
      <c r="R57" s="3">
        <v>80</v>
      </c>
      <c r="S57" s="3">
        <v>82</v>
      </c>
      <c r="T57" s="3">
        <v>88</v>
      </c>
      <c r="U57" s="3">
        <f t="shared" ref="U57:U69" si="2">SUM(Q57:T57)</f>
        <v>336</v>
      </c>
      <c r="V57" s="3">
        <v>1</v>
      </c>
      <c r="W57" s="3">
        <f t="shared" ref="W57:X61" si="3">U57+O57</f>
        <v>680</v>
      </c>
      <c r="X57" s="3">
        <f t="shared" si="3"/>
        <v>2</v>
      </c>
      <c r="Y57" s="21"/>
      <c r="Z57" s="15"/>
      <c r="AA57" s="15"/>
    </row>
    <row r="58" spans="1:27" x14ac:dyDescent="0.25">
      <c r="A58" s="15">
        <v>2</v>
      </c>
      <c r="B58" s="3">
        <v>385</v>
      </c>
      <c r="C58" s="4" t="s">
        <v>62</v>
      </c>
      <c r="D58" s="4" t="s">
        <v>63</v>
      </c>
      <c r="E58" s="3" t="s">
        <v>7</v>
      </c>
      <c r="F58" s="3" t="s">
        <v>87</v>
      </c>
      <c r="G58" s="3" t="s">
        <v>44</v>
      </c>
      <c r="H58" s="3" t="s">
        <v>82</v>
      </c>
      <c r="I58" s="3" t="s">
        <v>33</v>
      </c>
      <c r="J58" s="4" t="s">
        <v>114</v>
      </c>
      <c r="K58" s="3">
        <v>85</v>
      </c>
      <c r="L58" s="3">
        <v>88</v>
      </c>
      <c r="M58" s="3">
        <v>78</v>
      </c>
      <c r="N58" s="3">
        <v>86</v>
      </c>
      <c r="O58" s="3">
        <f>SUM(K58:N58)</f>
        <v>337</v>
      </c>
      <c r="P58" s="3">
        <v>2</v>
      </c>
      <c r="Q58" s="3">
        <v>84</v>
      </c>
      <c r="R58" s="3">
        <v>87</v>
      </c>
      <c r="S58" s="3">
        <v>82</v>
      </c>
      <c r="T58" s="3">
        <v>85</v>
      </c>
      <c r="U58" s="3">
        <f t="shared" si="2"/>
        <v>338</v>
      </c>
      <c r="V58" s="3">
        <v>1</v>
      </c>
      <c r="W58" s="3">
        <f t="shared" si="3"/>
        <v>675</v>
      </c>
      <c r="X58" s="3">
        <f t="shared" si="3"/>
        <v>3</v>
      </c>
      <c r="Y58" s="9"/>
    </row>
    <row r="59" spans="1:27" x14ac:dyDescent="0.25">
      <c r="A59" s="15">
        <v>3</v>
      </c>
      <c r="B59" s="3">
        <v>397</v>
      </c>
      <c r="C59" s="4" t="s">
        <v>56</v>
      </c>
      <c r="D59" s="4" t="s">
        <v>26</v>
      </c>
      <c r="E59" s="3" t="s">
        <v>23</v>
      </c>
      <c r="F59" s="3" t="s">
        <v>87</v>
      </c>
      <c r="G59" s="3" t="s">
        <v>44</v>
      </c>
      <c r="H59" s="3" t="s">
        <v>82</v>
      </c>
      <c r="I59" s="3" t="s">
        <v>33</v>
      </c>
      <c r="J59" s="4" t="s">
        <v>108</v>
      </c>
      <c r="K59" s="3">
        <v>83</v>
      </c>
      <c r="L59" s="3">
        <v>85</v>
      </c>
      <c r="M59" s="3">
        <v>83</v>
      </c>
      <c r="N59" s="3">
        <v>89</v>
      </c>
      <c r="O59" s="3">
        <f>SUM(K59:N59)</f>
        <v>340</v>
      </c>
      <c r="P59" s="3">
        <v>1</v>
      </c>
      <c r="Q59" s="3">
        <v>80</v>
      </c>
      <c r="R59" s="3">
        <v>78</v>
      </c>
      <c r="S59" s="3">
        <v>86</v>
      </c>
      <c r="T59" s="3">
        <v>86</v>
      </c>
      <c r="U59" s="3">
        <f t="shared" si="2"/>
        <v>330</v>
      </c>
      <c r="V59" s="3">
        <v>2</v>
      </c>
      <c r="W59" s="3">
        <f t="shared" si="3"/>
        <v>670</v>
      </c>
      <c r="X59" s="3">
        <f t="shared" si="3"/>
        <v>3</v>
      </c>
      <c r="Y59" s="15"/>
      <c r="Z59" s="15"/>
      <c r="AA59" s="15"/>
    </row>
    <row r="60" spans="1:27" x14ac:dyDescent="0.25">
      <c r="A60" s="15">
        <v>4</v>
      </c>
      <c r="B60" s="3">
        <v>416</v>
      </c>
      <c r="C60" s="4" t="s">
        <v>67</v>
      </c>
      <c r="D60" s="4" t="s">
        <v>65</v>
      </c>
      <c r="E60" s="3" t="s">
        <v>239</v>
      </c>
      <c r="F60" s="3" t="s">
        <v>87</v>
      </c>
      <c r="G60" s="3" t="s">
        <v>44</v>
      </c>
      <c r="H60" s="3" t="s">
        <v>82</v>
      </c>
      <c r="I60" s="3" t="s">
        <v>33</v>
      </c>
      <c r="J60" s="4" t="s">
        <v>109</v>
      </c>
      <c r="K60" s="3">
        <v>82</v>
      </c>
      <c r="L60" s="3">
        <v>84</v>
      </c>
      <c r="M60" s="3">
        <v>84</v>
      </c>
      <c r="N60" s="3">
        <v>79</v>
      </c>
      <c r="O60" s="3">
        <f>SUM(K60:N60)</f>
        <v>329</v>
      </c>
      <c r="P60" s="3">
        <v>3</v>
      </c>
      <c r="Q60" s="3">
        <v>88</v>
      </c>
      <c r="R60" s="3">
        <v>84</v>
      </c>
      <c r="S60" s="3">
        <v>91</v>
      </c>
      <c r="T60" s="3">
        <v>74</v>
      </c>
      <c r="U60" s="3">
        <f t="shared" si="2"/>
        <v>337</v>
      </c>
      <c r="V60" s="3">
        <v>1</v>
      </c>
      <c r="W60" s="3">
        <f t="shared" si="3"/>
        <v>666</v>
      </c>
      <c r="X60" s="3">
        <f t="shared" si="3"/>
        <v>4</v>
      </c>
      <c r="Y60" s="15"/>
      <c r="Z60" s="15"/>
      <c r="AA60" s="15"/>
    </row>
    <row r="61" spans="1:27" x14ac:dyDescent="0.25">
      <c r="A61" s="15">
        <v>5</v>
      </c>
      <c r="B61" s="3">
        <v>386</v>
      </c>
      <c r="C61" s="4" t="s">
        <v>48</v>
      </c>
      <c r="D61" s="4" t="s">
        <v>49</v>
      </c>
      <c r="E61" s="3" t="s">
        <v>7</v>
      </c>
      <c r="F61" s="3" t="s">
        <v>87</v>
      </c>
      <c r="G61" s="3" t="s">
        <v>44</v>
      </c>
      <c r="H61" s="3" t="s">
        <v>82</v>
      </c>
      <c r="I61" s="3" t="s">
        <v>9</v>
      </c>
      <c r="J61" s="4" t="s">
        <v>113</v>
      </c>
      <c r="K61" s="3">
        <v>84</v>
      </c>
      <c r="L61" s="3">
        <v>88</v>
      </c>
      <c r="M61" s="3">
        <v>85</v>
      </c>
      <c r="N61" s="3">
        <v>84</v>
      </c>
      <c r="O61" s="3">
        <f>SUM(K61:N61)</f>
        <v>341</v>
      </c>
      <c r="P61" s="3">
        <v>4</v>
      </c>
      <c r="Q61" s="3">
        <v>73</v>
      </c>
      <c r="R61" s="3">
        <v>85</v>
      </c>
      <c r="S61" s="3">
        <v>79</v>
      </c>
      <c r="T61" s="3">
        <v>82</v>
      </c>
      <c r="U61" s="3">
        <f t="shared" si="2"/>
        <v>319</v>
      </c>
      <c r="V61" s="3">
        <v>1</v>
      </c>
      <c r="W61" s="3">
        <f t="shared" si="3"/>
        <v>660</v>
      </c>
      <c r="X61" s="3">
        <f t="shared" si="3"/>
        <v>5</v>
      </c>
      <c r="Y61" s="9"/>
    </row>
    <row r="62" spans="1:27" x14ac:dyDescent="0.25">
      <c r="A62" s="15">
        <v>6</v>
      </c>
      <c r="B62" s="15">
        <v>158</v>
      </c>
      <c r="C62" s="14" t="s">
        <v>154</v>
      </c>
      <c r="D62" s="14" t="s">
        <v>153</v>
      </c>
      <c r="E62" s="15" t="s">
        <v>190</v>
      </c>
      <c r="F62" s="16" t="s">
        <v>116</v>
      </c>
      <c r="G62" s="15" t="s">
        <v>44</v>
      </c>
      <c r="H62" s="15" t="s">
        <v>81</v>
      </c>
      <c r="I62" s="15"/>
      <c r="J62" s="14"/>
      <c r="K62" s="3">
        <v>79</v>
      </c>
      <c r="L62" s="3">
        <v>75</v>
      </c>
      <c r="M62" s="3">
        <v>89</v>
      </c>
      <c r="N62" s="3">
        <v>78</v>
      </c>
      <c r="O62" s="15">
        <v>321</v>
      </c>
      <c r="P62" s="15">
        <v>1</v>
      </c>
      <c r="Q62" s="15">
        <v>85</v>
      </c>
      <c r="R62" s="15">
        <v>83</v>
      </c>
      <c r="S62" s="15">
        <v>81</v>
      </c>
      <c r="T62" s="15">
        <v>83</v>
      </c>
      <c r="U62" s="15">
        <f t="shared" si="2"/>
        <v>332</v>
      </c>
      <c r="V62" s="15"/>
      <c r="W62" s="15">
        <f>O62+U62</f>
        <v>653</v>
      </c>
      <c r="X62" s="15">
        <v>8</v>
      </c>
      <c r="Y62" s="9"/>
    </row>
    <row r="63" spans="1:27" x14ac:dyDescent="0.25">
      <c r="A63" s="15">
        <v>7</v>
      </c>
      <c r="B63" s="15">
        <v>153</v>
      </c>
      <c r="C63" s="14" t="s">
        <v>148</v>
      </c>
      <c r="D63" s="14" t="s">
        <v>147</v>
      </c>
      <c r="E63" s="15" t="s">
        <v>189</v>
      </c>
      <c r="F63" s="16" t="s">
        <v>116</v>
      </c>
      <c r="G63" s="15" t="s">
        <v>44</v>
      </c>
      <c r="H63" s="15" t="s">
        <v>81</v>
      </c>
      <c r="I63" s="15" t="s">
        <v>33</v>
      </c>
      <c r="J63" s="14" t="s">
        <v>121</v>
      </c>
      <c r="K63" s="3">
        <v>80</v>
      </c>
      <c r="L63" s="3">
        <v>79</v>
      </c>
      <c r="M63" s="3">
        <v>78</v>
      </c>
      <c r="N63" s="3">
        <v>79</v>
      </c>
      <c r="O63" s="15">
        <v>316</v>
      </c>
      <c r="P63" s="15">
        <v>3</v>
      </c>
      <c r="Q63" s="15">
        <v>82</v>
      </c>
      <c r="R63" s="15">
        <v>81</v>
      </c>
      <c r="S63" s="15">
        <v>85</v>
      </c>
      <c r="T63" s="15">
        <v>77</v>
      </c>
      <c r="U63" s="15">
        <f t="shared" si="2"/>
        <v>325</v>
      </c>
      <c r="V63" s="15"/>
      <c r="W63" s="15">
        <f>O63+U63</f>
        <v>641</v>
      </c>
      <c r="X63" s="15">
        <v>4</v>
      </c>
      <c r="Y63" s="9"/>
    </row>
    <row r="64" spans="1:27" x14ac:dyDescent="0.25">
      <c r="A64" s="15">
        <v>8</v>
      </c>
      <c r="B64" s="3">
        <v>408</v>
      </c>
      <c r="C64" s="4" t="s">
        <v>61</v>
      </c>
      <c r="D64" s="4" t="s">
        <v>78</v>
      </c>
      <c r="E64" s="3" t="s">
        <v>7</v>
      </c>
      <c r="F64" s="3" t="s">
        <v>87</v>
      </c>
      <c r="G64" s="3" t="s">
        <v>44</v>
      </c>
      <c r="H64" s="3" t="s">
        <v>82</v>
      </c>
      <c r="I64" s="3" t="s">
        <v>9</v>
      </c>
      <c r="J64" s="4" t="s">
        <v>17</v>
      </c>
      <c r="K64" s="3">
        <v>80</v>
      </c>
      <c r="L64" s="3">
        <v>81</v>
      </c>
      <c r="M64" s="3">
        <v>86</v>
      </c>
      <c r="N64" s="3">
        <v>79</v>
      </c>
      <c r="O64" s="3">
        <f>SUM(K64:N64)</f>
        <v>326</v>
      </c>
      <c r="P64" s="3">
        <v>3</v>
      </c>
      <c r="Q64" s="3">
        <v>84</v>
      </c>
      <c r="R64" s="3">
        <v>69</v>
      </c>
      <c r="S64" s="3">
        <v>70</v>
      </c>
      <c r="T64" s="3">
        <v>76</v>
      </c>
      <c r="U64" s="3">
        <f t="shared" si="2"/>
        <v>299</v>
      </c>
      <c r="V64" s="3">
        <v>2</v>
      </c>
      <c r="W64" s="3">
        <f>U64+O64</f>
        <v>625</v>
      </c>
      <c r="X64" s="3">
        <f>V64+P64</f>
        <v>5</v>
      </c>
      <c r="Y64" s="9"/>
    </row>
    <row r="65" spans="1:28" x14ac:dyDescent="0.25">
      <c r="A65" s="15">
        <v>9</v>
      </c>
      <c r="B65" s="3">
        <v>399</v>
      </c>
      <c r="C65" s="4" t="s">
        <v>41</v>
      </c>
      <c r="D65" s="4" t="s">
        <v>42</v>
      </c>
      <c r="E65" s="3" t="s">
        <v>43</v>
      </c>
      <c r="F65" s="3" t="s">
        <v>87</v>
      </c>
      <c r="G65" s="3" t="s">
        <v>44</v>
      </c>
      <c r="H65" s="3" t="s">
        <v>81</v>
      </c>
      <c r="I65" s="3"/>
      <c r="K65" s="3">
        <v>76</v>
      </c>
      <c r="L65" s="3">
        <v>81</v>
      </c>
      <c r="M65" s="3">
        <v>89</v>
      </c>
      <c r="N65" s="3">
        <v>80</v>
      </c>
      <c r="O65" s="3">
        <f>SUM(K65:N65)</f>
        <v>326</v>
      </c>
      <c r="P65" s="3">
        <v>2</v>
      </c>
      <c r="Q65" s="3">
        <v>78</v>
      </c>
      <c r="R65" s="3">
        <v>74</v>
      </c>
      <c r="S65" s="3">
        <v>72</v>
      </c>
      <c r="T65" s="3">
        <v>67</v>
      </c>
      <c r="U65" s="3">
        <f t="shared" si="2"/>
        <v>291</v>
      </c>
      <c r="V65" s="3">
        <v>0</v>
      </c>
      <c r="W65" s="3">
        <f>U65+O65</f>
        <v>617</v>
      </c>
      <c r="X65" s="3">
        <f>V65+P65</f>
        <v>2</v>
      </c>
      <c r="Y65" s="9"/>
    </row>
    <row r="66" spans="1:28" x14ac:dyDescent="0.25">
      <c r="A66" s="15">
        <v>10</v>
      </c>
      <c r="B66" s="15">
        <v>154</v>
      </c>
      <c r="C66" s="14" t="s">
        <v>123</v>
      </c>
      <c r="D66" s="14" t="s">
        <v>122</v>
      </c>
      <c r="E66" s="15" t="s">
        <v>189</v>
      </c>
      <c r="F66" s="16" t="s">
        <v>116</v>
      </c>
      <c r="G66" s="15" t="s">
        <v>44</v>
      </c>
      <c r="H66" s="15" t="s">
        <v>82</v>
      </c>
      <c r="I66" s="15" t="s">
        <v>33</v>
      </c>
      <c r="J66" s="14" t="s">
        <v>121</v>
      </c>
      <c r="K66" s="3">
        <v>74</v>
      </c>
      <c r="L66" s="3">
        <v>74</v>
      </c>
      <c r="M66" s="3">
        <v>67</v>
      </c>
      <c r="N66" s="3">
        <v>70</v>
      </c>
      <c r="O66" s="15">
        <v>285</v>
      </c>
      <c r="P66" s="15">
        <v>7</v>
      </c>
      <c r="Q66" s="15">
        <v>81</v>
      </c>
      <c r="R66" s="15">
        <v>82</v>
      </c>
      <c r="S66" s="15">
        <v>73</v>
      </c>
      <c r="T66" s="15">
        <v>86</v>
      </c>
      <c r="U66" s="15">
        <f t="shared" si="2"/>
        <v>322</v>
      </c>
      <c r="V66" s="15"/>
      <c r="W66" s="15">
        <f>O66+U66</f>
        <v>607</v>
      </c>
      <c r="X66" s="15">
        <v>3</v>
      </c>
      <c r="Y66" s="9"/>
    </row>
    <row r="67" spans="1:28" x14ac:dyDescent="0.25">
      <c r="A67" s="15">
        <v>11</v>
      </c>
      <c r="B67" s="15">
        <v>157</v>
      </c>
      <c r="C67" s="14" t="s">
        <v>120</v>
      </c>
      <c r="D67" s="14" t="s">
        <v>119</v>
      </c>
      <c r="E67" s="15" t="s">
        <v>190</v>
      </c>
      <c r="F67" s="16" t="s">
        <v>116</v>
      </c>
      <c r="G67" s="15" t="s">
        <v>44</v>
      </c>
      <c r="H67" s="15" t="s">
        <v>82</v>
      </c>
      <c r="I67" s="15" t="s">
        <v>33</v>
      </c>
      <c r="J67" s="14" t="s">
        <v>118</v>
      </c>
      <c r="K67" s="3">
        <v>77</v>
      </c>
      <c r="L67" s="3">
        <v>72</v>
      </c>
      <c r="M67" s="3">
        <v>67</v>
      </c>
      <c r="N67" s="3">
        <v>66</v>
      </c>
      <c r="O67" s="15">
        <v>282</v>
      </c>
      <c r="P67" s="15">
        <v>3</v>
      </c>
      <c r="Q67" s="15">
        <v>81</v>
      </c>
      <c r="R67" s="15">
        <v>80</v>
      </c>
      <c r="S67" s="15">
        <v>77</v>
      </c>
      <c r="T67" s="15">
        <v>75</v>
      </c>
      <c r="U67" s="15">
        <f t="shared" si="2"/>
        <v>313</v>
      </c>
      <c r="V67" s="15"/>
      <c r="W67" s="15">
        <f>O67+U67</f>
        <v>595</v>
      </c>
      <c r="X67" s="15">
        <v>6</v>
      </c>
      <c r="Y67" s="15"/>
      <c r="Z67" s="15"/>
      <c r="AA67" s="15"/>
      <c r="AB67" s="14"/>
    </row>
    <row r="68" spans="1:28" x14ac:dyDescent="0.25">
      <c r="A68" s="15">
        <v>12</v>
      </c>
      <c r="B68" s="3">
        <v>387</v>
      </c>
      <c r="C68" s="4" t="s">
        <v>66</v>
      </c>
      <c r="D68" s="4" t="s">
        <v>79</v>
      </c>
      <c r="E68" s="3" t="s">
        <v>7</v>
      </c>
      <c r="F68" s="3" t="s">
        <v>87</v>
      </c>
      <c r="G68" s="3" t="s">
        <v>44</v>
      </c>
      <c r="H68" s="3" t="s">
        <v>82</v>
      </c>
      <c r="I68" s="3" t="s">
        <v>9</v>
      </c>
      <c r="J68" s="4" t="s">
        <v>113</v>
      </c>
      <c r="K68" s="3">
        <v>69</v>
      </c>
      <c r="L68" s="3">
        <v>80</v>
      </c>
      <c r="M68" s="3">
        <v>68</v>
      </c>
      <c r="N68" s="3">
        <v>75</v>
      </c>
      <c r="O68" s="3">
        <f>SUM(K68:N68)</f>
        <v>292</v>
      </c>
      <c r="P68" s="3">
        <v>1</v>
      </c>
      <c r="Q68" s="3">
        <v>64</v>
      </c>
      <c r="R68" s="3">
        <v>70</v>
      </c>
      <c r="S68" s="3">
        <v>81</v>
      </c>
      <c r="T68" s="3">
        <v>78</v>
      </c>
      <c r="U68" s="3">
        <f t="shared" si="2"/>
        <v>293</v>
      </c>
      <c r="V68" s="3">
        <v>1</v>
      </c>
      <c r="W68" s="3">
        <f>U68+O68</f>
        <v>585</v>
      </c>
      <c r="X68" s="3">
        <f>V68+P68</f>
        <v>2</v>
      </c>
      <c r="Y68" s="15"/>
      <c r="Z68" s="15"/>
      <c r="AA68" s="15"/>
      <c r="AB68" s="14"/>
    </row>
    <row r="69" spans="1:28" x14ac:dyDescent="0.25">
      <c r="A69" s="15">
        <v>13</v>
      </c>
      <c r="B69" s="15">
        <v>152</v>
      </c>
      <c r="C69" s="14" t="s">
        <v>142</v>
      </c>
      <c r="D69" s="14" t="s">
        <v>141</v>
      </c>
      <c r="E69" s="15" t="s">
        <v>189</v>
      </c>
      <c r="F69" s="16" t="s">
        <v>116</v>
      </c>
      <c r="G69" s="15" t="s">
        <v>44</v>
      </c>
      <c r="H69" s="15" t="s">
        <v>81</v>
      </c>
      <c r="I69" s="15"/>
      <c r="J69" s="14"/>
      <c r="K69" s="3">
        <v>49</v>
      </c>
      <c r="L69" s="3">
        <v>64</v>
      </c>
      <c r="M69" s="3">
        <v>72</v>
      </c>
      <c r="N69" s="3">
        <v>68</v>
      </c>
      <c r="O69" s="15">
        <v>253</v>
      </c>
      <c r="P69" s="15">
        <v>2</v>
      </c>
      <c r="Q69" s="15">
        <v>63</v>
      </c>
      <c r="R69" s="15">
        <v>64</v>
      </c>
      <c r="S69" s="15">
        <v>72</v>
      </c>
      <c r="T69" s="15">
        <v>64</v>
      </c>
      <c r="U69" s="15">
        <f t="shared" si="2"/>
        <v>263</v>
      </c>
      <c r="V69" s="15"/>
      <c r="W69" s="15">
        <f>O69+U69</f>
        <v>516</v>
      </c>
      <c r="X69" s="15">
        <v>1</v>
      </c>
      <c r="Y69" s="9"/>
    </row>
    <row r="72" spans="1:28" x14ac:dyDescent="0.25">
      <c r="E72" s="3"/>
      <c r="F72" s="3"/>
      <c r="G72" s="3"/>
      <c r="H72" s="3"/>
      <c r="I72" s="3"/>
    </row>
    <row r="73" spans="1:28" ht="21" x14ac:dyDescent="0.4">
      <c r="A73" s="1" t="s">
        <v>75</v>
      </c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8" ht="21" x14ac:dyDescent="0.4">
      <c r="A74" s="1" t="s">
        <v>200</v>
      </c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8" s="20" customFormat="1" ht="21" x14ac:dyDescent="0.4">
      <c r="A76" s="1" t="s">
        <v>96</v>
      </c>
      <c r="B76" s="1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8" ht="17.399999999999999" x14ac:dyDescent="0.3">
      <c r="A77" s="5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8" ht="17.399999999999999" x14ac:dyDescent="0.3">
      <c r="A78" s="8" t="s">
        <v>93</v>
      </c>
      <c r="B78" s="5"/>
      <c r="C78" s="2"/>
      <c r="D78" s="2"/>
      <c r="E78" s="8" t="s">
        <v>243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18">
        <v>744</v>
      </c>
    </row>
    <row r="79" spans="1:28" ht="17.399999999999999" x14ac:dyDescent="0.3">
      <c r="A79" s="8" t="s">
        <v>94</v>
      </c>
      <c r="B79" s="5"/>
      <c r="C79" s="2"/>
      <c r="D79" s="2"/>
      <c r="E79" s="8" t="s">
        <v>242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18">
        <v>728</v>
      </c>
    </row>
    <row r="80" spans="1:28" ht="17.399999999999999" x14ac:dyDescent="0.3">
      <c r="A80" s="8" t="s">
        <v>95</v>
      </c>
      <c r="B80" s="5"/>
      <c r="C80" s="2"/>
      <c r="D80" s="2"/>
      <c r="E80" s="8" t="s">
        <v>244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18">
        <v>721</v>
      </c>
    </row>
    <row r="81" spans="1:27" ht="17.399999999999999" x14ac:dyDescent="0.3">
      <c r="A81" s="8"/>
      <c r="B81" s="5"/>
      <c r="C81" s="2"/>
      <c r="D81" s="2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18"/>
    </row>
    <row r="82" spans="1:27" s="7" customFormat="1" ht="15.6" x14ac:dyDescent="0.3">
      <c r="A82" s="6" t="s">
        <v>88</v>
      </c>
      <c r="B82" s="6" t="s">
        <v>92</v>
      </c>
      <c r="C82" s="7" t="s">
        <v>0</v>
      </c>
      <c r="D82" s="7" t="s">
        <v>1</v>
      </c>
      <c r="E82" s="6" t="s">
        <v>2</v>
      </c>
      <c r="F82" s="6" t="s">
        <v>86</v>
      </c>
      <c r="G82" s="7" t="s">
        <v>3</v>
      </c>
      <c r="H82" s="6" t="s">
        <v>80</v>
      </c>
      <c r="I82" s="6" t="s">
        <v>76</v>
      </c>
      <c r="J82" s="7" t="s">
        <v>4</v>
      </c>
      <c r="K82" s="6">
        <v>1</v>
      </c>
      <c r="L82" s="6">
        <v>2</v>
      </c>
      <c r="M82" s="6">
        <v>3</v>
      </c>
      <c r="N82" s="6">
        <v>4</v>
      </c>
      <c r="O82" s="6" t="s">
        <v>103</v>
      </c>
      <c r="P82" s="6" t="s">
        <v>100</v>
      </c>
      <c r="Q82" s="6">
        <v>1</v>
      </c>
      <c r="R82" s="6">
        <v>2</v>
      </c>
      <c r="S82" s="6">
        <v>3</v>
      </c>
      <c r="T82" s="6">
        <v>4</v>
      </c>
      <c r="U82" s="6" t="s">
        <v>104</v>
      </c>
      <c r="V82" s="6" t="s">
        <v>101</v>
      </c>
      <c r="W82" s="6" t="s">
        <v>102</v>
      </c>
      <c r="X82" s="6" t="s">
        <v>105</v>
      </c>
      <c r="Y82" s="6" t="s">
        <v>83</v>
      </c>
      <c r="Z82" s="6" t="s">
        <v>84</v>
      </c>
      <c r="AA82" s="6" t="s">
        <v>85</v>
      </c>
    </row>
    <row r="83" spans="1:27" s="14" customFormat="1" x14ac:dyDescent="0.25">
      <c r="A83" s="15">
        <v>1</v>
      </c>
      <c r="B83" s="3">
        <v>377</v>
      </c>
      <c r="C83" s="4" t="s">
        <v>30</v>
      </c>
      <c r="D83" s="4" t="s">
        <v>31</v>
      </c>
      <c r="E83" s="3" t="s">
        <v>7</v>
      </c>
      <c r="F83" s="3" t="s">
        <v>87</v>
      </c>
      <c r="G83" s="3" t="s">
        <v>32</v>
      </c>
      <c r="H83" s="3" t="s">
        <v>81</v>
      </c>
      <c r="I83" s="3" t="s">
        <v>33</v>
      </c>
      <c r="J83" s="10" t="s">
        <v>110</v>
      </c>
      <c r="K83" s="3">
        <v>96</v>
      </c>
      <c r="L83" s="3">
        <v>91</v>
      </c>
      <c r="M83" s="3">
        <v>90</v>
      </c>
      <c r="N83" s="3">
        <v>88</v>
      </c>
      <c r="O83" s="3">
        <f>SUM(K83:N83)</f>
        <v>365</v>
      </c>
      <c r="P83" s="3">
        <v>6</v>
      </c>
      <c r="Q83" s="3">
        <v>94</v>
      </c>
      <c r="R83" s="3">
        <v>94</v>
      </c>
      <c r="S83" s="3">
        <v>91</v>
      </c>
      <c r="T83" s="3">
        <v>92</v>
      </c>
      <c r="U83" s="3">
        <f t="shared" ref="U83:U100" si="4">SUM(Q83:T83)</f>
        <v>371</v>
      </c>
      <c r="V83" s="3">
        <v>9</v>
      </c>
      <c r="W83" s="3">
        <f>U83+O83</f>
        <v>736</v>
      </c>
      <c r="X83" s="3">
        <f>V83+P83</f>
        <v>15</v>
      </c>
      <c r="Y83" s="9">
        <v>227.3</v>
      </c>
      <c r="Z83" s="3">
        <v>8</v>
      </c>
      <c r="AA83" s="3">
        <f>W83+Z83</f>
        <v>744</v>
      </c>
    </row>
    <row r="84" spans="1:27" s="14" customFormat="1" x14ac:dyDescent="0.25">
      <c r="A84" s="15">
        <v>2</v>
      </c>
      <c r="B84" s="15">
        <v>175</v>
      </c>
      <c r="C84" s="14" t="s">
        <v>160</v>
      </c>
      <c r="D84" s="14" t="s">
        <v>153</v>
      </c>
      <c r="E84" s="15" t="s">
        <v>190</v>
      </c>
      <c r="F84" s="16" t="s">
        <v>116</v>
      </c>
      <c r="G84" s="15" t="s">
        <v>32</v>
      </c>
      <c r="H84" s="15" t="s">
        <v>81</v>
      </c>
      <c r="I84" s="15"/>
      <c r="K84" s="3">
        <v>91</v>
      </c>
      <c r="L84" s="3">
        <v>96</v>
      </c>
      <c r="M84" s="3">
        <v>83</v>
      </c>
      <c r="N84" s="3">
        <v>86</v>
      </c>
      <c r="O84" s="15">
        <v>356</v>
      </c>
      <c r="P84" s="15">
        <v>1</v>
      </c>
      <c r="Q84" s="15">
        <v>88</v>
      </c>
      <c r="R84" s="15">
        <v>93</v>
      </c>
      <c r="S84" s="15">
        <v>90</v>
      </c>
      <c r="T84" s="15">
        <v>94</v>
      </c>
      <c r="U84" s="15">
        <f t="shared" si="4"/>
        <v>365</v>
      </c>
      <c r="V84" s="15"/>
      <c r="W84" s="15">
        <f>O84+U84</f>
        <v>721</v>
      </c>
      <c r="X84" s="15">
        <v>6</v>
      </c>
      <c r="Y84" s="21">
        <v>219.3</v>
      </c>
      <c r="Z84" s="15">
        <v>7</v>
      </c>
      <c r="AA84" s="15">
        <f>Z84+W84</f>
        <v>728</v>
      </c>
    </row>
    <row r="85" spans="1:27" s="14" customFormat="1" x14ac:dyDescent="0.25">
      <c r="A85" s="15">
        <v>3</v>
      </c>
      <c r="B85" s="15">
        <v>167</v>
      </c>
      <c r="C85" s="14" t="s">
        <v>162</v>
      </c>
      <c r="D85" s="14" t="s">
        <v>161</v>
      </c>
      <c r="E85" s="15" t="s">
        <v>191</v>
      </c>
      <c r="F85" s="16" t="s">
        <v>116</v>
      </c>
      <c r="G85" s="15" t="s">
        <v>32</v>
      </c>
      <c r="H85" s="15" t="s">
        <v>81</v>
      </c>
      <c r="I85" s="15" t="s">
        <v>33</v>
      </c>
      <c r="J85" s="14" t="s">
        <v>124</v>
      </c>
      <c r="K85" s="3">
        <v>88</v>
      </c>
      <c r="L85" s="3">
        <v>91</v>
      </c>
      <c r="M85" s="3">
        <v>92</v>
      </c>
      <c r="N85" s="3">
        <v>89</v>
      </c>
      <c r="O85" s="15">
        <v>360</v>
      </c>
      <c r="P85" s="15">
        <v>2</v>
      </c>
      <c r="Q85" s="15">
        <v>81</v>
      </c>
      <c r="R85" s="15">
        <v>90</v>
      </c>
      <c r="S85" s="15">
        <v>91</v>
      </c>
      <c r="T85" s="15">
        <v>91</v>
      </c>
      <c r="U85" s="15">
        <f t="shared" si="4"/>
        <v>353</v>
      </c>
      <c r="V85" s="15"/>
      <c r="W85" s="15">
        <f>O85+U85</f>
        <v>713</v>
      </c>
      <c r="X85" s="15">
        <v>11</v>
      </c>
      <c r="Y85" s="21">
        <v>221.7</v>
      </c>
      <c r="Z85" s="15">
        <v>8</v>
      </c>
      <c r="AA85" s="15">
        <f>Z85+W85</f>
        <v>721</v>
      </c>
    </row>
    <row r="86" spans="1:27" s="14" customFormat="1" x14ac:dyDescent="0.25">
      <c r="A86" s="15">
        <v>4</v>
      </c>
      <c r="B86" s="3">
        <v>396</v>
      </c>
      <c r="C86" s="4" t="s">
        <v>46</v>
      </c>
      <c r="D86" s="4" t="s">
        <v>47</v>
      </c>
      <c r="E86" s="3" t="s">
        <v>23</v>
      </c>
      <c r="F86" s="3" t="s">
        <v>87</v>
      </c>
      <c r="G86" s="3" t="s">
        <v>32</v>
      </c>
      <c r="H86" s="3" t="s">
        <v>81</v>
      </c>
      <c r="I86" s="3" t="s">
        <v>33</v>
      </c>
      <c r="J86" s="4" t="s">
        <v>107</v>
      </c>
      <c r="K86" s="3">
        <v>84</v>
      </c>
      <c r="L86" s="3">
        <v>83</v>
      </c>
      <c r="M86" s="3">
        <v>84</v>
      </c>
      <c r="N86" s="3">
        <v>88</v>
      </c>
      <c r="O86" s="3">
        <f>SUM(K86:N86)</f>
        <v>339</v>
      </c>
      <c r="P86" s="3">
        <v>2</v>
      </c>
      <c r="Q86" s="3">
        <v>88</v>
      </c>
      <c r="R86" s="3">
        <v>85</v>
      </c>
      <c r="S86" s="3">
        <v>88</v>
      </c>
      <c r="T86" s="3">
        <v>88</v>
      </c>
      <c r="U86" s="3">
        <f t="shared" si="4"/>
        <v>349</v>
      </c>
      <c r="V86" s="3">
        <v>3</v>
      </c>
      <c r="W86" s="3">
        <f>U86+O86</f>
        <v>688</v>
      </c>
      <c r="X86" s="3">
        <f>V86+P86</f>
        <v>5</v>
      </c>
      <c r="Y86" s="9">
        <v>189.9</v>
      </c>
      <c r="Z86" s="3">
        <v>6</v>
      </c>
      <c r="AA86" s="3">
        <f>W86+Z86</f>
        <v>694</v>
      </c>
    </row>
    <row r="87" spans="1:27" s="14" customFormat="1" x14ac:dyDescent="0.25">
      <c r="A87" s="15">
        <v>5</v>
      </c>
      <c r="B87" s="3">
        <v>378</v>
      </c>
      <c r="C87" s="4" t="s">
        <v>51</v>
      </c>
      <c r="D87" s="4" t="s">
        <v>52</v>
      </c>
      <c r="E87" s="3" t="s">
        <v>7</v>
      </c>
      <c r="F87" s="3" t="s">
        <v>87</v>
      </c>
      <c r="G87" s="3" t="s">
        <v>32</v>
      </c>
      <c r="H87" s="3" t="s">
        <v>81</v>
      </c>
      <c r="I87" s="3" t="s">
        <v>33</v>
      </c>
      <c r="J87" s="10" t="s">
        <v>110</v>
      </c>
      <c r="K87" s="3">
        <v>84</v>
      </c>
      <c r="L87" s="3">
        <v>87</v>
      </c>
      <c r="M87" s="3">
        <v>87</v>
      </c>
      <c r="N87" s="3">
        <v>85</v>
      </c>
      <c r="O87" s="3">
        <f>SUM(K87:N87)</f>
        <v>343</v>
      </c>
      <c r="P87" s="3">
        <v>3</v>
      </c>
      <c r="Q87" s="3">
        <v>84</v>
      </c>
      <c r="R87" s="3">
        <v>85</v>
      </c>
      <c r="S87" s="3">
        <v>92</v>
      </c>
      <c r="T87" s="3">
        <v>85</v>
      </c>
      <c r="U87" s="3">
        <f t="shared" si="4"/>
        <v>346</v>
      </c>
      <c r="V87" s="3">
        <v>6</v>
      </c>
      <c r="W87" s="3">
        <f>U87+O87</f>
        <v>689</v>
      </c>
      <c r="X87" s="3">
        <f>V87+P87</f>
        <v>9</v>
      </c>
      <c r="Y87" s="9">
        <v>146</v>
      </c>
      <c r="Z87" s="3">
        <v>4</v>
      </c>
      <c r="AA87" s="3">
        <f>W87+Z87</f>
        <v>693</v>
      </c>
    </row>
    <row r="88" spans="1:27" s="14" customFormat="1" x14ac:dyDescent="0.25">
      <c r="A88" s="15">
        <v>6</v>
      </c>
      <c r="B88" s="15">
        <v>166</v>
      </c>
      <c r="C88" s="14" t="s">
        <v>156</v>
      </c>
      <c r="D88" s="14" t="s">
        <v>155</v>
      </c>
      <c r="E88" s="15" t="s">
        <v>191</v>
      </c>
      <c r="F88" s="16" t="s">
        <v>116</v>
      </c>
      <c r="G88" s="15" t="s">
        <v>32</v>
      </c>
      <c r="H88" s="15" t="s">
        <v>81</v>
      </c>
      <c r="I88" s="15" t="s">
        <v>33</v>
      </c>
      <c r="J88" s="14" t="s">
        <v>124</v>
      </c>
      <c r="K88" s="3">
        <v>89</v>
      </c>
      <c r="L88" s="3">
        <v>87</v>
      </c>
      <c r="M88" s="3">
        <v>76</v>
      </c>
      <c r="N88" s="3">
        <v>86</v>
      </c>
      <c r="O88" s="15">
        <v>338</v>
      </c>
      <c r="P88" s="15">
        <v>2</v>
      </c>
      <c r="Q88" s="15">
        <v>86</v>
      </c>
      <c r="R88" s="15">
        <v>85</v>
      </c>
      <c r="S88" s="15">
        <v>90</v>
      </c>
      <c r="T88" s="15">
        <v>87</v>
      </c>
      <c r="U88" s="15">
        <f t="shared" si="4"/>
        <v>348</v>
      </c>
      <c r="V88" s="15"/>
      <c r="W88" s="15">
        <f>O88+U88</f>
        <v>686</v>
      </c>
      <c r="X88" s="15">
        <v>6</v>
      </c>
      <c r="Y88" s="21">
        <v>195.3</v>
      </c>
      <c r="Z88" s="15">
        <v>6</v>
      </c>
      <c r="AA88" s="15">
        <f>Z88+W88</f>
        <v>692</v>
      </c>
    </row>
    <row r="89" spans="1:27" s="14" customFormat="1" x14ac:dyDescent="0.25">
      <c r="A89" s="15">
        <v>7</v>
      </c>
      <c r="B89" s="15">
        <v>169</v>
      </c>
      <c r="C89" s="14" t="s">
        <v>230</v>
      </c>
      <c r="D89" s="14" t="s">
        <v>157</v>
      </c>
      <c r="E89" s="15" t="s">
        <v>190</v>
      </c>
      <c r="F89" s="16" t="s">
        <v>116</v>
      </c>
      <c r="G89" s="15" t="s">
        <v>32</v>
      </c>
      <c r="H89" s="15" t="s">
        <v>81</v>
      </c>
      <c r="I89" s="15" t="s">
        <v>33</v>
      </c>
      <c r="J89" s="14" t="s">
        <v>134</v>
      </c>
      <c r="K89" s="3">
        <v>87</v>
      </c>
      <c r="L89" s="3">
        <v>87</v>
      </c>
      <c r="M89" s="3">
        <v>85</v>
      </c>
      <c r="N89" s="3">
        <v>85</v>
      </c>
      <c r="O89" s="15">
        <v>344</v>
      </c>
      <c r="P89" s="15">
        <v>2</v>
      </c>
      <c r="Q89" s="15">
        <v>88</v>
      </c>
      <c r="R89" s="15">
        <v>78</v>
      </c>
      <c r="S89" s="15">
        <v>91</v>
      </c>
      <c r="T89" s="15">
        <v>84</v>
      </c>
      <c r="U89" s="15">
        <f t="shared" si="4"/>
        <v>341</v>
      </c>
      <c r="V89" s="15"/>
      <c r="W89" s="15">
        <f>O89+U89</f>
        <v>685</v>
      </c>
      <c r="X89" s="15">
        <v>5</v>
      </c>
      <c r="Y89" s="21">
        <v>110.2</v>
      </c>
      <c r="Z89" s="15">
        <v>2</v>
      </c>
      <c r="AA89" s="15">
        <f>Z89+W89</f>
        <v>687</v>
      </c>
    </row>
    <row r="90" spans="1:27" s="14" customFormat="1" x14ac:dyDescent="0.25">
      <c r="A90" s="15">
        <v>8</v>
      </c>
      <c r="B90" s="15">
        <v>178</v>
      </c>
      <c r="C90" s="14" t="s">
        <v>159</v>
      </c>
      <c r="D90" s="14" t="s">
        <v>158</v>
      </c>
      <c r="E90" s="15" t="s">
        <v>188</v>
      </c>
      <c r="F90" s="16" t="s">
        <v>116</v>
      </c>
      <c r="G90" s="15" t="s">
        <v>32</v>
      </c>
      <c r="H90" s="15" t="s">
        <v>81</v>
      </c>
      <c r="I90" s="15" t="s">
        <v>33</v>
      </c>
      <c r="J90" s="14" t="s">
        <v>132</v>
      </c>
      <c r="K90" s="3">
        <v>84</v>
      </c>
      <c r="L90" s="3">
        <v>90</v>
      </c>
      <c r="M90" s="3">
        <v>88</v>
      </c>
      <c r="N90" s="3">
        <v>83</v>
      </c>
      <c r="O90" s="15">
        <v>345</v>
      </c>
      <c r="P90" s="15">
        <v>2</v>
      </c>
      <c r="Q90" s="15">
        <v>85</v>
      </c>
      <c r="R90" s="15">
        <v>82</v>
      </c>
      <c r="S90" s="15">
        <v>79</v>
      </c>
      <c r="T90" s="15">
        <v>88</v>
      </c>
      <c r="U90" s="15">
        <f t="shared" si="4"/>
        <v>334</v>
      </c>
      <c r="V90" s="15"/>
      <c r="W90" s="15">
        <f>O90+U90</f>
        <v>679</v>
      </c>
      <c r="X90" s="15">
        <v>2</v>
      </c>
      <c r="Y90" s="21">
        <v>176.8</v>
      </c>
      <c r="Z90" s="15">
        <v>5</v>
      </c>
      <c r="AA90" s="15">
        <f>Z90+W90</f>
        <v>684</v>
      </c>
    </row>
    <row r="91" spans="1:27" s="14" customFormat="1" x14ac:dyDescent="0.25">
      <c r="A91" s="15">
        <v>9</v>
      </c>
      <c r="B91" s="3">
        <v>384</v>
      </c>
      <c r="C91" s="4" t="s">
        <v>57</v>
      </c>
      <c r="D91" s="4" t="s">
        <v>39</v>
      </c>
      <c r="E91" s="3" t="s">
        <v>7</v>
      </c>
      <c r="F91" s="3" t="s">
        <v>87</v>
      </c>
      <c r="G91" s="3" t="s">
        <v>32</v>
      </c>
      <c r="H91" s="3" t="s">
        <v>81</v>
      </c>
      <c r="I91" s="3" t="s">
        <v>33</v>
      </c>
      <c r="J91" s="4" t="s">
        <v>114</v>
      </c>
      <c r="K91" s="3">
        <v>88</v>
      </c>
      <c r="L91" s="3">
        <v>81</v>
      </c>
      <c r="M91" s="3">
        <v>82</v>
      </c>
      <c r="N91" s="3">
        <v>79</v>
      </c>
      <c r="O91" s="3">
        <f>SUM(K91:N91)</f>
        <v>330</v>
      </c>
      <c r="P91" s="3">
        <v>5</v>
      </c>
      <c r="Q91" s="3">
        <v>83</v>
      </c>
      <c r="R91" s="3">
        <v>88</v>
      </c>
      <c r="S91" s="3">
        <v>87</v>
      </c>
      <c r="T91" s="3">
        <v>87</v>
      </c>
      <c r="U91" s="3">
        <f t="shared" si="4"/>
        <v>345</v>
      </c>
      <c r="V91" s="3">
        <v>2</v>
      </c>
      <c r="W91" s="3">
        <f>U91+O91</f>
        <v>675</v>
      </c>
      <c r="X91" s="3">
        <f>V91+P91</f>
        <v>7</v>
      </c>
      <c r="Y91" s="9">
        <v>207.2</v>
      </c>
      <c r="Z91" s="3">
        <v>7</v>
      </c>
      <c r="AA91" s="3">
        <f>W91+Z91</f>
        <v>682</v>
      </c>
    </row>
    <row r="92" spans="1:27" s="14" customFormat="1" x14ac:dyDescent="0.25">
      <c r="A92" s="15">
        <v>10</v>
      </c>
      <c r="B92" s="3">
        <v>398</v>
      </c>
      <c r="C92" s="4" t="s">
        <v>53</v>
      </c>
      <c r="D92" s="4" t="s">
        <v>26</v>
      </c>
      <c r="E92" s="3" t="s">
        <v>23</v>
      </c>
      <c r="F92" s="3" t="s">
        <v>87</v>
      </c>
      <c r="G92" s="3" t="s">
        <v>32</v>
      </c>
      <c r="H92" s="3" t="s">
        <v>81</v>
      </c>
      <c r="I92" s="3" t="s">
        <v>33</v>
      </c>
      <c r="J92" s="4" t="s">
        <v>108</v>
      </c>
      <c r="K92" s="3">
        <v>85</v>
      </c>
      <c r="L92" s="3">
        <v>90</v>
      </c>
      <c r="M92" s="3">
        <v>80</v>
      </c>
      <c r="N92" s="3">
        <v>60</v>
      </c>
      <c r="O92" s="3">
        <f>SUM(K92:N92)</f>
        <v>315</v>
      </c>
      <c r="P92" s="3">
        <v>6</v>
      </c>
      <c r="Q92" s="3">
        <v>90</v>
      </c>
      <c r="R92" s="3">
        <v>91</v>
      </c>
      <c r="S92" s="3">
        <v>86</v>
      </c>
      <c r="T92" s="3">
        <v>82</v>
      </c>
      <c r="U92" s="3">
        <f t="shared" si="4"/>
        <v>349</v>
      </c>
      <c r="V92" s="3">
        <v>1</v>
      </c>
      <c r="W92" s="3">
        <f>U92+O92</f>
        <v>664</v>
      </c>
      <c r="X92" s="3">
        <f>V92+P92</f>
        <v>7</v>
      </c>
      <c r="Y92" s="9">
        <v>124.6</v>
      </c>
      <c r="Z92" s="3">
        <v>3</v>
      </c>
      <c r="AA92" s="3">
        <f>W92+Z92</f>
        <v>667</v>
      </c>
    </row>
    <row r="93" spans="1:27" s="14" customFormat="1" x14ac:dyDescent="0.25">
      <c r="A93" s="15">
        <v>11</v>
      </c>
      <c r="B93" s="15">
        <v>163</v>
      </c>
      <c r="C93" s="14" t="s">
        <v>150</v>
      </c>
      <c r="D93" s="14" t="s">
        <v>149</v>
      </c>
      <c r="E93" s="15" t="s">
        <v>193</v>
      </c>
      <c r="F93" s="16" t="s">
        <v>116</v>
      </c>
      <c r="G93" s="15" t="s">
        <v>32</v>
      </c>
      <c r="H93" s="15" t="s">
        <v>81</v>
      </c>
      <c r="I93" s="15"/>
      <c r="K93" s="3">
        <v>81</v>
      </c>
      <c r="L93" s="3">
        <v>78</v>
      </c>
      <c r="M93" s="3">
        <v>77</v>
      </c>
      <c r="N93" s="3">
        <v>80</v>
      </c>
      <c r="O93" s="15">
        <v>316</v>
      </c>
      <c r="P93" s="15">
        <v>0</v>
      </c>
      <c r="Q93" s="15">
        <v>84</v>
      </c>
      <c r="R93" s="15">
        <v>87</v>
      </c>
      <c r="S93" s="15">
        <v>82</v>
      </c>
      <c r="T93" s="15">
        <v>91</v>
      </c>
      <c r="U93" s="15">
        <f t="shared" si="4"/>
        <v>344</v>
      </c>
      <c r="V93" s="15"/>
      <c r="W93" s="15">
        <f>O93+U93</f>
        <v>660</v>
      </c>
      <c r="X93" s="15">
        <v>7</v>
      </c>
      <c r="Y93" s="21">
        <v>151.9</v>
      </c>
      <c r="Z93" s="15">
        <v>4</v>
      </c>
      <c r="AA93" s="15">
        <f>Z93+W93</f>
        <v>664</v>
      </c>
    </row>
    <row r="94" spans="1:27" s="14" customFormat="1" x14ac:dyDescent="0.25">
      <c r="A94" s="15">
        <v>12</v>
      </c>
      <c r="B94" s="15">
        <v>158</v>
      </c>
      <c r="C94" s="14" t="s">
        <v>154</v>
      </c>
      <c r="D94" s="14" t="s">
        <v>153</v>
      </c>
      <c r="E94" s="15" t="s">
        <v>190</v>
      </c>
      <c r="F94" s="16" t="s">
        <v>116</v>
      </c>
      <c r="G94" s="15" t="s">
        <v>44</v>
      </c>
      <c r="H94" s="15" t="s">
        <v>81</v>
      </c>
      <c r="I94" s="15"/>
      <c r="K94" s="3">
        <v>79</v>
      </c>
      <c r="L94" s="3">
        <v>75</v>
      </c>
      <c r="M94" s="3">
        <v>89</v>
      </c>
      <c r="N94" s="3">
        <v>78</v>
      </c>
      <c r="O94" s="15">
        <v>321</v>
      </c>
      <c r="P94" s="15">
        <v>1</v>
      </c>
      <c r="Q94" s="15">
        <v>85</v>
      </c>
      <c r="R94" s="15">
        <v>83</v>
      </c>
      <c r="S94" s="15">
        <v>81</v>
      </c>
      <c r="T94" s="15">
        <v>83</v>
      </c>
      <c r="U94" s="15">
        <f t="shared" si="4"/>
        <v>332</v>
      </c>
      <c r="V94" s="15"/>
      <c r="W94" s="15">
        <f>O94+U94</f>
        <v>653</v>
      </c>
      <c r="X94" s="15">
        <v>8</v>
      </c>
      <c r="Y94" s="21">
        <v>92.4</v>
      </c>
      <c r="Z94" s="15">
        <v>3</v>
      </c>
      <c r="AA94" s="15">
        <f>Z94+W94</f>
        <v>656</v>
      </c>
    </row>
    <row r="95" spans="1:27" x14ac:dyDescent="0.25">
      <c r="A95" s="15">
        <v>13</v>
      </c>
      <c r="B95" s="15">
        <v>164</v>
      </c>
      <c r="C95" s="14" t="s">
        <v>152</v>
      </c>
      <c r="D95" s="14" t="s">
        <v>151</v>
      </c>
      <c r="E95" s="15" t="s">
        <v>192</v>
      </c>
      <c r="F95" s="16" t="s">
        <v>116</v>
      </c>
      <c r="G95" s="15" t="s">
        <v>32</v>
      </c>
      <c r="H95" s="15" t="s">
        <v>81</v>
      </c>
      <c r="I95" s="15"/>
      <c r="J95" s="14"/>
      <c r="K95" s="3">
        <v>85</v>
      </c>
      <c r="L95" s="3">
        <v>76</v>
      </c>
      <c r="M95" s="3">
        <v>74</v>
      </c>
      <c r="N95" s="3">
        <v>85</v>
      </c>
      <c r="O95" s="15">
        <v>320</v>
      </c>
      <c r="P95" s="15">
        <v>1</v>
      </c>
      <c r="Q95" s="15">
        <v>85</v>
      </c>
      <c r="R95" s="15">
        <v>86</v>
      </c>
      <c r="S95" s="15">
        <v>77</v>
      </c>
      <c r="T95" s="15">
        <v>85</v>
      </c>
      <c r="U95" s="15">
        <f t="shared" si="4"/>
        <v>333</v>
      </c>
      <c r="V95" s="15"/>
      <c r="W95" s="15">
        <f>O95+U95</f>
        <v>653</v>
      </c>
      <c r="X95" s="15">
        <v>3</v>
      </c>
      <c r="Y95" s="21">
        <v>134.30000000000001</v>
      </c>
      <c r="Z95" s="15">
        <v>1</v>
      </c>
      <c r="AA95" s="15">
        <f>Z95+W95</f>
        <v>654</v>
      </c>
    </row>
    <row r="96" spans="1:27" x14ac:dyDescent="0.25">
      <c r="A96" s="15">
        <v>14</v>
      </c>
      <c r="B96" s="3">
        <v>399</v>
      </c>
      <c r="C96" s="4" t="s">
        <v>41</v>
      </c>
      <c r="D96" s="4" t="s">
        <v>42</v>
      </c>
      <c r="E96" s="3" t="s">
        <v>43</v>
      </c>
      <c r="F96" s="3" t="s">
        <v>87</v>
      </c>
      <c r="G96" s="3" t="s">
        <v>44</v>
      </c>
      <c r="H96" s="3" t="s">
        <v>81</v>
      </c>
      <c r="I96" s="3"/>
      <c r="K96" s="3">
        <v>76</v>
      </c>
      <c r="L96" s="3">
        <v>81</v>
      </c>
      <c r="M96" s="3">
        <v>89</v>
      </c>
      <c r="N96" s="3">
        <v>80</v>
      </c>
      <c r="O96" s="3">
        <f>SUM(K96:N96)</f>
        <v>326</v>
      </c>
      <c r="P96" s="3">
        <v>2</v>
      </c>
      <c r="Q96" s="3">
        <v>78</v>
      </c>
      <c r="R96" s="3">
        <v>74</v>
      </c>
      <c r="S96" s="3">
        <v>72</v>
      </c>
      <c r="T96" s="3">
        <v>67</v>
      </c>
      <c r="U96" s="3">
        <f t="shared" si="4"/>
        <v>291</v>
      </c>
      <c r="V96" s="3">
        <v>0</v>
      </c>
      <c r="W96" s="3">
        <f>U96+O96</f>
        <v>617</v>
      </c>
      <c r="X96" s="3">
        <f>V96+P96</f>
        <v>2</v>
      </c>
      <c r="Y96" s="9">
        <v>160.80000000000001</v>
      </c>
      <c r="Z96" s="3">
        <v>5</v>
      </c>
      <c r="AA96" s="3">
        <f>W96+Z96</f>
        <v>622</v>
      </c>
    </row>
    <row r="97" spans="1:27" x14ac:dyDescent="0.25">
      <c r="A97" s="15">
        <v>15</v>
      </c>
      <c r="B97" s="15">
        <v>153</v>
      </c>
      <c r="C97" s="14" t="s">
        <v>148</v>
      </c>
      <c r="D97" s="14" t="s">
        <v>147</v>
      </c>
      <c r="E97" s="15" t="s">
        <v>189</v>
      </c>
      <c r="F97" s="16" t="s">
        <v>116</v>
      </c>
      <c r="G97" s="15" t="s">
        <v>44</v>
      </c>
      <c r="H97" s="15" t="s">
        <v>81</v>
      </c>
      <c r="I97" s="15" t="s">
        <v>33</v>
      </c>
      <c r="J97" s="14" t="s">
        <v>121</v>
      </c>
      <c r="K97" s="3">
        <v>80</v>
      </c>
      <c r="L97" s="3">
        <v>79</v>
      </c>
      <c r="M97" s="3">
        <v>78</v>
      </c>
      <c r="N97" s="3">
        <v>79</v>
      </c>
      <c r="O97" s="15">
        <v>316</v>
      </c>
      <c r="P97" s="15">
        <v>3</v>
      </c>
      <c r="Q97" s="15">
        <v>82</v>
      </c>
      <c r="R97" s="15">
        <v>81</v>
      </c>
      <c r="S97" s="15">
        <v>85</v>
      </c>
      <c r="T97" s="15">
        <v>77</v>
      </c>
      <c r="U97" s="15">
        <f t="shared" si="4"/>
        <v>325</v>
      </c>
      <c r="V97" s="15"/>
      <c r="W97" s="15">
        <f>O97+U97</f>
        <v>641</v>
      </c>
      <c r="X97" s="15">
        <v>4</v>
      </c>
      <c r="Y97" s="15"/>
      <c r="Z97" s="15"/>
      <c r="AA97" s="15"/>
    </row>
    <row r="98" spans="1:27" x14ac:dyDescent="0.25">
      <c r="A98" s="15">
        <v>16</v>
      </c>
      <c r="B98" s="15">
        <v>171</v>
      </c>
      <c r="C98" s="14" t="s">
        <v>146</v>
      </c>
      <c r="D98" s="14" t="s">
        <v>145</v>
      </c>
      <c r="E98" s="15" t="s">
        <v>190</v>
      </c>
      <c r="F98" s="16" t="s">
        <v>116</v>
      </c>
      <c r="G98" s="15" t="s">
        <v>32</v>
      </c>
      <c r="H98" s="15" t="s">
        <v>81</v>
      </c>
      <c r="I98" s="15" t="s">
        <v>33</v>
      </c>
      <c r="J98" s="14" t="s">
        <v>118</v>
      </c>
      <c r="K98" s="3">
        <v>79</v>
      </c>
      <c r="L98" s="3">
        <v>67</v>
      </c>
      <c r="M98" s="3">
        <v>73</v>
      </c>
      <c r="N98" s="3">
        <v>84</v>
      </c>
      <c r="O98" s="15">
        <v>303</v>
      </c>
      <c r="P98" s="15">
        <v>4</v>
      </c>
      <c r="Q98" s="15">
        <v>75</v>
      </c>
      <c r="R98" s="15">
        <v>85</v>
      </c>
      <c r="S98" s="15">
        <v>83</v>
      </c>
      <c r="T98" s="15">
        <v>83</v>
      </c>
      <c r="U98" s="15">
        <f t="shared" si="4"/>
        <v>326</v>
      </c>
      <c r="V98" s="15"/>
      <c r="W98" s="15">
        <f>O98+U98</f>
        <v>629</v>
      </c>
      <c r="X98" s="15">
        <v>3</v>
      </c>
      <c r="Y98" s="15"/>
      <c r="Z98" s="15"/>
      <c r="AA98" s="15"/>
    </row>
    <row r="99" spans="1:27" x14ac:dyDescent="0.25">
      <c r="A99" s="15">
        <v>17</v>
      </c>
      <c r="B99" s="15">
        <v>173</v>
      </c>
      <c r="C99" s="14" t="s">
        <v>144</v>
      </c>
      <c r="D99" s="14" t="s">
        <v>143</v>
      </c>
      <c r="E99" s="15" t="s">
        <v>190</v>
      </c>
      <c r="F99" s="16" t="s">
        <v>116</v>
      </c>
      <c r="G99" s="15" t="s">
        <v>32</v>
      </c>
      <c r="H99" s="15" t="s">
        <v>81</v>
      </c>
      <c r="I99" s="15" t="s">
        <v>33</v>
      </c>
      <c r="J99" s="14" t="s">
        <v>118</v>
      </c>
      <c r="K99" s="3">
        <v>79</v>
      </c>
      <c r="L99" s="3">
        <v>65</v>
      </c>
      <c r="M99" s="3">
        <v>63</v>
      </c>
      <c r="N99" s="3">
        <v>68</v>
      </c>
      <c r="O99" s="15">
        <v>275</v>
      </c>
      <c r="P99" s="15">
        <v>1</v>
      </c>
      <c r="Q99" s="15">
        <v>72</v>
      </c>
      <c r="R99" s="15">
        <v>65</v>
      </c>
      <c r="S99" s="15">
        <v>66</v>
      </c>
      <c r="T99" s="15">
        <v>62</v>
      </c>
      <c r="U99" s="15">
        <f t="shared" si="4"/>
        <v>265</v>
      </c>
      <c r="V99" s="15"/>
      <c r="W99" s="15">
        <f>O99+U99</f>
        <v>540</v>
      </c>
      <c r="X99" s="15">
        <v>3</v>
      </c>
      <c r="Y99" s="15"/>
      <c r="Z99" s="15"/>
      <c r="AA99" s="15"/>
    </row>
    <row r="100" spans="1:27" x14ac:dyDescent="0.25">
      <c r="A100" s="15">
        <v>18</v>
      </c>
      <c r="B100" s="15">
        <v>152</v>
      </c>
      <c r="C100" s="14" t="s">
        <v>142</v>
      </c>
      <c r="D100" s="14" t="s">
        <v>141</v>
      </c>
      <c r="E100" s="15" t="s">
        <v>189</v>
      </c>
      <c r="F100" s="16" t="s">
        <v>116</v>
      </c>
      <c r="G100" s="15" t="s">
        <v>44</v>
      </c>
      <c r="H100" s="15" t="s">
        <v>81</v>
      </c>
      <c r="I100" s="15"/>
      <c r="J100" s="14"/>
      <c r="K100" s="3">
        <v>49</v>
      </c>
      <c r="L100" s="3">
        <v>64</v>
      </c>
      <c r="M100" s="3">
        <v>72</v>
      </c>
      <c r="N100" s="3">
        <v>68</v>
      </c>
      <c r="O100" s="15">
        <v>253</v>
      </c>
      <c r="P100" s="15">
        <v>2</v>
      </c>
      <c r="Q100" s="15">
        <v>63</v>
      </c>
      <c r="R100" s="15">
        <v>64</v>
      </c>
      <c r="S100" s="15">
        <v>72</v>
      </c>
      <c r="T100" s="15">
        <v>64</v>
      </c>
      <c r="U100" s="15">
        <f t="shared" si="4"/>
        <v>263</v>
      </c>
      <c r="V100" s="15"/>
      <c r="W100" s="15">
        <f>O100+U100</f>
        <v>516</v>
      </c>
      <c r="X100" s="15">
        <v>1</v>
      </c>
      <c r="Y100" s="15"/>
      <c r="Z100" s="15"/>
      <c r="AA100" s="15"/>
    </row>
    <row r="101" spans="1:27" s="14" customFormat="1" x14ac:dyDescent="0.25">
      <c r="A101" s="15"/>
      <c r="B101" s="15"/>
      <c r="E101" s="15"/>
      <c r="F101" s="16"/>
      <c r="G101" s="15"/>
      <c r="H101" s="15"/>
      <c r="I101" s="15"/>
      <c r="K101" s="3"/>
      <c r="L101" s="3"/>
      <c r="M101" s="3"/>
      <c r="N101" s="3"/>
      <c r="O101" s="15"/>
      <c r="P101" s="15"/>
    </row>
    <row r="102" spans="1:27" s="14" customFormat="1" x14ac:dyDescent="0.25">
      <c r="A102" s="15"/>
      <c r="B102" s="15"/>
      <c r="F102" s="16"/>
      <c r="G102" s="15"/>
      <c r="H102" s="15"/>
      <c r="I102" s="15"/>
      <c r="K102" s="3"/>
      <c r="L102" s="3"/>
      <c r="M102" s="3"/>
      <c r="N102" s="3"/>
      <c r="O102" s="15"/>
      <c r="P102" s="15"/>
    </row>
    <row r="103" spans="1:27" ht="21" x14ac:dyDescent="0.4">
      <c r="A103" s="1" t="s">
        <v>75</v>
      </c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" x14ac:dyDescent="0.4">
      <c r="A104" s="1" t="s">
        <v>200</v>
      </c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s="20" customFormat="1" ht="21" x14ac:dyDescent="0.4">
      <c r="A106" s="1" t="s">
        <v>97</v>
      </c>
      <c r="B106" s="1"/>
      <c r="C106" s="1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ht="17.399999999999999" x14ac:dyDescent="0.3">
      <c r="A107" s="5"/>
      <c r="B107" s="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7.399999999999999" x14ac:dyDescent="0.3">
      <c r="A108" s="8" t="s">
        <v>93</v>
      </c>
      <c r="B108" s="5"/>
      <c r="C108" s="2"/>
      <c r="D108" s="2"/>
      <c r="E108" s="8" t="s">
        <v>249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18"/>
    </row>
    <row r="109" spans="1:27" ht="17.399999999999999" x14ac:dyDescent="0.3">
      <c r="A109" s="8" t="s">
        <v>94</v>
      </c>
      <c r="B109" s="5"/>
      <c r="C109" s="2"/>
      <c r="D109" s="2"/>
      <c r="E109" s="8" t="s">
        <v>248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18"/>
    </row>
    <row r="110" spans="1:27" ht="17.399999999999999" x14ac:dyDescent="0.3">
      <c r="A110" s="8" t="s">
        <v>95</v>
      </c>
      <c r="B110" s="5"/>
      <c r="C110" s="2"/>
      <c r="D110" s="2"/>
      <c r="E110" s="8" t="s">
        <v>250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18"/>
    </row>
    <row r="111" spans="1:27" ht="17.399999999999999" x14ac:dyDescent="0.3">
      <c r="A111" s="8"/>
      <c r="B111" s="5"/>
      <c r="C111" s="2"/>
      <c r="D111" s="2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18"/>
    </row>
    <row r="112" spans="1:27" ht="17.399999999999999" x14ac:dyDescent="0.3">
      <c r="A112" s="8" t="s">
        <v>214</v>
      </c>
      <c r="B112" s="5"/>
      <c r="C112" s="2"/>
      <c r="D112" s="2"/>
      <c r="E112" s="8" t="s">
        <v>251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18">
        <v>680</v>
      </c>
    </row>
    <row r="113" spans="1:28" ht="17.399999999999999" x14ac:dyDescent="0.3">
      <c r="A113" s="8" t="s">
        <v>206</v>
      </c>
      <c r="B113" s="5"/>
      <c r="C113" s="2"/>
      <c r="D113" s="2"/>
      <c r="E113" s="8" t="s">
        <v>252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18">
        <v>675</v>
      </c>
    </row>
    <row r="114" spans="1:28" ht="17.399999999999999" x14ac:dyDescent="0.3">
      <c r="A114" s="8" t="s">
        <v>207</v>
      </c>
      <c r="B114" s="5"/>
      <c r="C114" s="2"/>
      <c r="D114" s="2"/>
      <c r="E114" s="8" t="s">
        <v>253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18">
        <v>670</v>
      </c>
    </row>
    <row r="115" spans="1:28" ht="17.399999999999999" x14ac:dyDescent="0.3">
      <c r="A115" s="8"/>
      <c r="B115" s="5"/>
      <c r="C115" s="2"/>
      <c r="D115" s="2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18"/>
    </row>
    <row r="116" spans="1:28" s="7" customFormat="1" ht="15.6" x14ac:dyDescent="0.3">
      <c r="A116" s="6" t="s">
        <v>88</v>
      </c>
      <c r="B116" s="6" t="s">
        <v>92</v>
      </c>
      <c r="C116" s="7" t="s">
        <v>0</v>
      </c>
      <c r="D116" s="7" t="s">
        <v>1</v>
      </c>
      <c r="E116" s="6" t="s">
        <v>2</v>
      </c>
      <c r="F116" s="6" t="s">
        <v>86</v>
      </c>
      <c r="G116" s="7" t="s">
        <v>3</v>
      </c>
      <c r="H116" s="6" t="s">
        <v>80</v>
      </c>
      <c r="I116" s="6" t="s">
        <v>76</v>
      </c>
      <c r="J116" s="7" t="s">
        <v>4</v>
      </c>
      <c r="K116" s="6">
        <v>1</v>
      </c>
      <c r="L116" s="6">
        <v>2</v>
      </c>
      <c r="M116" s="6">
        <v>3</v>
      </c>
      <c r="N116" s="6">
        <v>4</v>
      </c>
      <c r="O116" s="6" t="s">
        <v>103</v>
      </c>
      <c r="P116" s="6" t="s">
        <v>100</v>
      </c>
      <c r="Q116" s="6">
        <v>1</v>
      </c>
      <c r="R116" s="6">
        <v>2</v>
      </c>
      <c r="S116" s="6">
        <v>3</v>
      </c>
      <c r="T116" s="6">
        <v>4</v>
      </c>
      <c r="U116" s="6" t="s">
        <v>104</v>
      </c>
      <c r="V116" s="6" t="s">
        <v>101</v>
      </c>
      <c r="W116" s="6" t="s">
        <v>102</v>
      </c>
      <c r="X116" s="6" t="s">
        <v>105</v>
      </c>
      <c r="Y116" s="6" t="s">
        <v>83</v>
      </c>
      <c r="Z116" s="6" t="s">
        <v>84</v>
      </c>
      <c r="AA116" s="6" t="s">
        <v>85</v>
      </c>
    </row>
    <row r="117" spans="1:28" s="14" customFormat="1" x14ac:dyDescent="0.25">
      <c r="A117" s="15">
        <v>1</v>
      </c>
      <c r="B117" s="3">
        <v>379</v>
      </c>
      <c r="C117" s="4" t="s">
        <v>59</v>
      </c>
      <c r="D117" s="4" t="s">
        <v>60</v>
      </c>
      <c r="E117" s="3" t="s">
        <v>7</v>
      </c>
      <c r="F117" s="3" t="s">
        <v>87</v>
      </c>
      <c r="G117" s="3" t="s">
        <v>32</v>
      </c>
      <c r="H117" s="3" t="s">
        <v>82</v>
      </c>
      <c r="I117" s="3" t="s">
        <v>33</v>
      </c>
      <c r="J117" s="10" t="s">
        <v>110</v>
      </c>
      <c r="K117" s="3">
        <v>94</v>
      </c>
      <c r="L117" s="3">
        <v>92</v>
      </c>
      <c r="M117" s="3">
        <v>91</v>
      </c>
      <c r="N117" s="3">
        <v>91</v>
      </c>
      <c r="O117" s="3">
        <f>SUM(K117:N117)</f>
        <v>368</v>
      </c>
      <c r="P117" s="3">
        <v>9</v>
      </c>
      <c r="Q117" s="3">
        <v>91</v>
      </c>
      <c r="R117" s="3">
        <v>93</v>
      </c>
      <c r="S117" s="3">
        <v>95</v>
      </c>
      <c r="T117" s="3">
        <v>92</v>
      </c>
      <c r="U117" s="3">
        <f t="shared" ref="U117:U146" si="5">SUM(Q117:T117)</f>
        <v>371</v>
      </c>
      <c r="V117" s="3">
        <v>6</v>
      </c>
      <c r="W117" s="3">
        <f>U117+O117</f>
        <v>739</v>
      </c>
      <c r="X117" s="3">
        <f>V117+P117</f>
        <v>15</v>
      </c>
      <c r="Y117" s="9">
        <v>230.4</v>
      </c>
      <c r="Z117" s="3">
        <v>8</v>
      </c>
      <c r="AA117" s="3">
        <f>W117+Z117</f>
        <v>747</v>
      </c>
      <c r="AB117" s="4"/>
    </row>
    <row r="118" spans="1:28" s="14" customFormat="1" x14ac:dyDescent="0.25">
      <c r="A118" s="15">
        <v>2</v>
      </c>
      <c r="B118" s="15">
        <v>176</v>
      </c>
      <c r="C118" s="14" t="s">
        <v>138</v>
      </c>
      <c r="D118" s="14" t="s">
        <v>137</v>
      </c>
      <c r="E118" s="15" t="s">
        <v>188</v>
      </c>
      <c r="F118" s="16" t="s">
        <v>116</v>
      </c>
      <c r="G118" s="15" t="s">
        <v>32</v>
      </c>
      <c r="H118" s="15" t="s">
        <v>82</v>
      </c>
      <c r="I118" s="15" t="s">
        <v>33</v>
      </c>
      <c r="J118" s="14" t="s">
        <v>132</v>
      </c>
      <c r="K118" s="3">
        <v>90</v>
      </c>
      <c r="L118" s="3">
        <v>91</v>
      </c>
      <c r="M118" s="3">
        <v>88</v>
      </c>
      <c r="N118" s="3">
        <v>91</v>
      </c>
      <c r="O118" s="15">
        <v>360</v>
      </c>
      <c r="P118" s="15">
        <v>5</v>
      </c>
      <c r="Q118" s="15">
        <v>87</v>
      </c>
      <c r="R118" s="15">
        <v>90</v>
      </c>
      <c r="S118" s="15">
        <v>94</v>
      </c>
      <c r="T118" s="15">
        <v>92</v>
      </c>
      <c r="U118" s="15">
        <f t="shared" si="5"/>
        <v>363</v>
      </c>
      <c r="V118" s="15"/>
      <c r="W118" s="15">
        <f>O118+U118</f>
        <v>723</v>
      </c>
      <c r="X118" s="15">
        <v>7</v>
      </c>
      <c r="Y118" s="21">
        <v>141</v>
      </c>
      <c r="Z118" s="15">
        <v>3</v>
      </c>
      <c r="AA118" s="15">
        <v>726</v>
      </c>
      <c r="AB118" s="14" t="s">
        <v>238</v>
      </c>
    </row>
    <row r="119" spans="1:28" s="14" customFormat="1" x14ac:dyDescent="0.25">
      <c r="A119" s="15">
        <v>3</v>
      </c>
      <c r="B119" s="15">
        <v>172</v>
      </c>
      <c r="C119" s="14" t="s">
        <v>140</v>
      </c>
      <c r="D119" s="14" t="s">
        <v>139</v>
      </c>
      <c r="E119" s="15" t="s">
        <v>190</v>
      </c>
      <c r="F119" s="16" t="s">
        <v>116</v>
      </c>
      <c r="G119" s="15" t="s">
        <v>32</v>
      </c>
      <c r="H119" s="15" t="s">
        <v>82</v>
      </c>
      <c r="I119" s="15" t="s">
        <v>33</v>
      </c>
      <c r="J119" s="14" t="s">
        <v>134</v>
      </c>
      <c r="K119" s="3">
        <v>91</v>
      </c>
      <c r="L119" s="3">
        <v>88</v>
      </c>
      <c r="M119" s="3">
        <v>90</v>
      </c>
      <c r="N119" s="3">
        <v>91</v>
      </c>
      <c r="O119" s="15">
        <v>360</v>
      </c>
      <c r="P119" s="15">
        <v>0</v>
      </c>
      <c r="Q119" s="15">
        <v>94</v>
      </c>
      <c r="R119" s="15">
        <v>91</v>
      </c>
      <c r="S119" s="15">
        <v>89</v>
      </c>
      <c r="T119" s="15">
        <v>85</v>
      </c>
      <c r="U119" s="15">
        <f t="shared" si="5"/>
        <v>359</v>
      </c>
      <c r="V119" s="15"/>
      <c r="W119" s="15">
        <f>O119+U119</f>
        <v>719</v>
      </c>
      <c r="X119" s="15">
        <v>3</v>
      </c>
      <c r="Y119" s="21">
        <v>223.1</v>
      </c>
      <c r="Z119" s="15">
        <v>7</v>
      </c>
      <c r="AA119" s="15">
        <f>Z119+W119</f>
        <v>726</v>
      </c>
    </row>
    <row r="120" spans="1:28" s="14" customFormat="1" x14ac:dyDescent="0.25">
      <c r="A120" s="15">
        <v>4</v>
      </c>
      <c r="B120" s="3">
        <v>381</v>
      </c>
      <c r="C120" s="4" t="s">
        <v>68</v>
      </c>
      <c r="D120" s="4" t="s">
        <v>69</v>
      </c>
      <c r="E120" s="3" t="s">
        <v>7</v>
      </c>
      <c r="F120" s="3" t="s">
        <v>87</v>
      </c>
      <c r="G120" s="3" t="s">
        <v>32</v>
      </c>
      <c r="H120" s="3" t="s">
        <v>82</v>
      </c>
      <c r="I120" s="3" t="s">
        <v>33</v>
      </c>
      <c r="J120" s="4" t="s">
        <v>112</v>
      </c>
      <c r="K120" s="3">
        <v>88</v>
      </c>
      <c r="L120" s="3">
        <v>87</v>
      </c>
      <c r="M120" s="3">
        <v>91</v>
      </c>
      <c r="N120" s="3">
        <v>91</v>
      </c>
      <c r="O120" s="3">
        <f>SUM(K120:N120)</f>
        <v>357</v>
      </c>
      <c r="P120" s="3">
        <v>3</v>
      </c>
      <c r="Q120" s="3">
        <v>90</v>
      </c>
      <c r="R120" s="3">
        <v>85</v>
      </c>
      <c r="S120" s="3">
        <v>89</v>
      </c>
      <c r="T120" s="3">
        <v>94</v>
      </c>
      <c r="U120" s="3">
        <f t="shared" si="5"/>
        <v>358</v>
      </c>
      <c r="V120" s="3">
        <v>3</v>
      </c>
      <c r="W120" s="3">
        <f>U120+O120</f>
        <v>715</v>
      </c>
      <c r="X120" s="3">
        <f>V120+P120</f>
        <v>6</v>
      </c>
      <c r="Y120" s="9">
        <v>224.1</v>
      </c>
      <c r="Z120" s="3">
        <v>7</v>
      </c>
      <c r="AA120" s="3">
        <f>W120+Z120</f>
        <v>722</v>
      </c>
      <c r="AB120" s="4"/>
    </row>
    <row r="121" spans="1:28" s="14" customFormat="1" x14ac:dyDescent="0.25">
      <c r="A121" s="15">
        <v>5</v>
      </c>
      <c r="B121" s="15">
        <v>174</v>
      </c>
      <c r="C121" s="14" t="s">
        <v>136</v>
      </c>
      <c r="D121" s="14" t="s">
        <v>135</v>
      </c>
      <c r="E121" s="15" t="s">
        <v>190</v>
      </c>
      <c r="F121" s="16" t="s">
        <v>116</v>
      </c>
      <c r="G121" s="15" t="s">
        <v>32</v>
      </c>
      <c r="H121" s="15" t="s">
        <v>82</v>
      </c>
      <c r="I121" s="15" t="s">
        <v>33</v>
      </c>
      <c r="J121" s="14" t="s">
        <v>134</v>
      </c>
      <c r="K121" s="3">
        <v>85</v>
      </c>
      <c r="L121" s="3">
        <v>91</v>
      </c>
      <c r="M121" s="3">
        <v>90</v>
      </c>
      <c r="N121" s="3">
        <v>91</v>
      </c>
      <c r="O121" s="15">
        <v>357</v>
      </c>
      <c r="P121" s="15">
        <v>0</v>
      </c>
      <c r="Q121" s="15">
        <v>89</v>
      </c>
      <c r="R121" s="15">
        <v>86</v>
      </c>
      <c r="S121" s="15">
        <v>85</v>
      </c>
      <c r="T121" s="15">
        <v>86</v>
      </c>
      <c r="U121" s="15">
        <f t="shared" si="5"/>
        <v>346</v>
      </c>
      <c r="V121" s="15"/>
      <c r="W121" s="15">
        <f>O121+U121</f>
        <v>703</v>
      </c>
      <c r="X121" s="15">
        <v>5</v>
      </c>
      <c r="Y121" s="21">
        <v>225.4</v>
      </c>
      <c r="Z121" s="15">
        <v>8</v>
      </c>
      <c r="AA121" s="15">
        <f>Z121+W121</f>
        <v>711</v>
      </c>
    </row>
    <row r="122" spans="1:28" s="14" customFormat="1" x14ac:dyDescent="0.25">
      <c r="A122" s="15">
        <v>6</v>
      </c>
      <c r="B122" s="3">
        <v>393</v>
      </c>
      <c r="C122" s="4" t="s">
        <v>58</v>
      </c>
      <c r="D122" s="4" t="s">
        <v>47</v>
      </c>
      <c r="E122" s="3" t="s">
        <v>23</v>
      </c>
      <c r="F122" s="3" t="s">
        <v>87</v>
      </c>
      <c r="G122" s="3" t="s">
        <v>32</v>
      </c>
      <c r="H122" s="3" t="s">
        <v>82</v>
      </c>
      <c r="I122" s="3" t="s">
        <v>33</v>
      </c>
      <c r="J122" s="4" t="s">
        <v>108</v>
      </c>
      <c r="K122" s="3">
        <v>88</v>
      </c>
      <c r="L122" s="3">
        <v>89</v>
      </c>
      <c r="M122" s="3">
        <v>90</v>
      </c>
      <c r="N122" s="3">
        <v>90</v>
      </c>
      <c r="O122" s="3">
        <f>SUM(K122:N122)</f>
        <v>357</v>
      </c>
      <c r="P122" s="3">
        <v>4</v>
      </c>
      <c r="Q122" s="3">
        <v>84</v>
      </c>
      <c r="R122" s="3">
        <v>92</v>
      </c>
      <c r="S122" s="3">
        <v>88</v>
      </c>
      <c r="T122" s="3">
        <v>84</v>
      </c>
      <c r="U122" s="3">
        <f t="shared" si="5"/>
        <v>348</v>
      </c>
      <c r="V122" s="3">
        <v>5</v>
      </c>
      <c r="W122" s="3">
        <f t="shared" ref="W122:X124" si="6">U122+O122</f>
        <v>705</v>
      </c>
      <c r="X122" s="3">
        <f t="shared" si="6"/>
        <v>9</v>
      </c>
      <c r="Y122" s="9">
        <v>142.9</v>
      </c>
      <c r="Z122" s="3">
        <v>3</v>
      </c>
      <c r="AA122" s="3">
        <f>W122+Z122</f>
        <v>708</v>
      </c>
      <c r="AB122" s="4"/>
    </row>
    <row r="123" spans="1:28" s="14" customFormat="1" x14ac:dyDescent="0.25">
      <c r="A123" s="15">
        <v>7</v>
      </c>
      <c r="B123" s="3">
        <v>407</v>
      </c>
      <c r="C123" s="4" t="s">
        <v>34</v>
      </c>
      <c r="D123" s="4" t="s">
        <v>35</v>
      </c>
      <c r="E123" s="3" t="s">
        <v>7</v>
      </c>
      <c r="F123" s="3" t="s">
        <v>87</v>
      </c>
      <c r="G123" s="3" t="s">
        <v>32</v>
      </c>
      <c r="H123" s="3" t="s">
        <v>82</v>
      </c>
      <c r="I123" s="3" t="s">
        <v>9</v>
      </c>
      <c r="J123" s="4" t="s">
        <v>17</v>
      </c>
      <c r="K123" s="3">
        <v>86</v>
      </c>
      <c r="L123" s="3">
        <v>88</v>
      </c>
      <c r="M123" s="3">
        <v>87</v>
      </c>
      <c r="N123" s="3">
        <v>88</v>
      </c>
      <c r="O123" s="3">
        <f>SUM(K123:N123)</f>
        <v>349</v>
      </c>
      <c r="P123" s="3">
        <v>9</v>
      </c>
      <c r="Q123" s="3">
        <v>86</v>
      </c>
      <c r="R123" s="3">
        <v>88</v>
      </c>
      <c r="S123" s="3">
        <v>90</v>
      </c>
      <c r="T123" s="3">
        <v>88</v>
      </c>
      <c r="U123" s="3">
        <f t="shared" si="5"/>
        <v>352</v>
      </c>
      <c r="V123" s="3">
        <v>3</v>
      </c>
      <c r="W123" s="3">
        <f t="shared" si="6"/>
        <v>701</v>
      </c>
      <c r="X123" s="3">
        <f t="shared" si="6"/>
        <v>12</v>
      </c>
      <c r="Y123" s="9">
        <v>162.9</v>
      </c>
      <c r="Z123" s="3">
        <v>4</v>
      </c>
      <c r="AA123" s="3">
        <f>W123+Z123</f>
        <v>705</v>
      </c>
      <c r="AB123" s="4"/>
    </row>
    <row r="124" spans="1:28" s="14" customFormat="1" x14ac:dyDescent="0.25">
      <c r="A124" s="15">
        <v>8</v>
      </c>
      <c r="B124" s="3">
        <v>383</v>
      </c>
      <c r="C124" s="4" t="s">
        <v>38</v>
      </c>
      <c r="D124" s="4" t="s">
        <v>39</v>
      </c>
      <c r="E124" s="3" t="s">
        <v>7</v>
      </c>
      <c r="F124" s="3" t="s">
        <v>87</v>
      </c>
      <c r="G124" s="3" t="s">
        <v>32</v>
      </c>
      <c r="H124" s="3" t="s">
        <v>82</v>
      </c>
      <c r="I124" s="3" t="s">
        <v>33</v>
      </c>
      <c r="J124" s="4" t="s">
        <v>114</v>
      </c>
      <c r="K124" s="3">
        <v>80</v>
      </c>
      <c r="L124" s="3">
        <v>83</v>
      </c>
      <c r="M124" s="3">
        <v>95</v>
      </c>
      <c r="N124" s="3">
        <v>83</v>
      </c>
      <c r="O124" s="3">
        <f>SUM(K124:N124)</f>
        <v>341</v>
      </c>
      <c r="P124" s="3">
        <v>2</v>
      </c>
      <c r="Q124" s="3">
        <v>88</v>
      </c>
      <c r="R124" s="3">
        <v>88</v>
      </c>
      <c r="S124" s="3">
        <v>90</v>
      </c>
      <c r="T124" s="3">
        <v>86</v>
      </c>
      <c r="U124" s="3">
        <f t="shared" si="5"/>
        <v>352</v>
      </c>
      <c r="V124" s="3">
        <v>7</v>
      </c>
      <c r="W124" s="3">
        <f t="shared" si="6"/>
        <v>693</v>
      </c>
      <c r="X124" s="3">
        <f t="shared" si="6"/>
        <v>9</v>
      </c>
      <c r="Y124" s="9">
        <v>201.5</v>
      </c>
      <c r="Z124" s="3">
        <v>6</v>
      </c>
      <c r="AA124" s="3">
        <f>W124+Z124</f>
        <v>699</v>
      </c>
      <c r="AB124" s="4"/>
    </row>
    <row r="125" spans="1:28" s="14" customFormat="1" x14ac:dyDescent="0.25">
      <c r="A125" s="15">
        <v>9</v>
      </c>
      <c r="B125" s="15">
        <v>177</v>
      </c>
      <c r="C125" s="14" t="s">
        <v>18</v>
      </c>
      <c r="D125" s="14" t="s">
        <v>133</v>
      </c>
      <c r="E125" s="15" t="s">
        <v>188</v>
      </c>
      <c r="F125" s="16" t="s">
        <v>116</v>
      </c>
      <c r="G125" s="15" t="s">
        <v>32</v>
      </c>
      <c r="H125" s="15" t="s">
        <v>82</v>
      </c>
      <c r="I125" s="15" t="s">
        <v>33</v>
      </c>
      <c r="J125" s="14" t="s">
        <v>132</v>
      </c>
      <c r="K125" s="3">
        <v>83</v>
      </c>
      <c r="L125" s="3">
        <v>89</v>
      </c>
      <c r="M125" s="3">
        <v>86</v>
      </c>
      <c r="N125" s="3">
        <v>93</v>
      </c>
      <c r="O125" s="15">
        <v>351</v>
      </c>
      <c r="P125" s="15">
        <v>5</v>
      </c>
      <c r="Q125" s="15">
        <v>88</v>
      </c>
      <c r="R125" s="15">
        <v>86</v>
      </c>
      <c r="S125" s="15">
        <v>85</v>
      </c>
      <c r="T125" s="15">
        <v>83</v>
      </c>
      <c r="U125" s="15">
        <f t="shared" si="5"/>
        <v>342</v>
      </c>
      <c r="V125" s="15"/>
      <c r="W125" s="15">
        <f>O125+U125</f>
        <v>693</v>
      </c>
      <c r="X125" s="15">
        <f>P125+V125</f>
        <v>5</v>
      </c>
      <c r="Y125" s="21">
        <v>179.9</v>
      </c>
      <c r="Z125" s="15">
        <v>5</v>
      </c>
      <c r="AA125" s="15">
        <f>Z125+W125</f>
        <v>698</v>
      </c>
    </row>
    <row r="126" spans="1:28" s="14" customFormat="1" x14ac:dyDescent="0.25">
      <c r="A126" s="15">
        <v>10</v>
      </c>
      <c r="B126" s="3">
        <v>417</v>
      </c>
      <c r="C126" s="4" t="s">
        <v>64</v>
      </c>
      <c r="D126" s="4" t="s">
        <v>65</v>
      </c>
      <c r="E126" s="3" t="s">
        <v>23</v>
      </c>
      <c r="F126" s="3" t="s">
        <v>87</v>
      </c>
      <c r="G126" s="3" t="s">
        <v>32</v>
      </c>
      <c r="H126" s="3" t="s">
        <v>82</v>
      </c>
      <c r="I126" s="3" t="s">
        <v>33</v>
      </c>
      <c r="J126" s="4" t="s">
        <v>109</v>
      </c>
      <c r="K126" s="3">
        <v>88</v>
      </c>
      <c r="L126" s="3">
        <v>86</v>
      </c>
      <c r="M126" s="3">
        <v>89</v>
      </c>
      <c r="N126" s="3">
        <v>92</v>
      </c>
      <c r="O126" s="3">
        <f>SUM(K126:N126)</f>
        <v>355</v>
      </c>
      <c r="P126" s="3">
        <v>4</v>
      </c>
      <c r="Q126" s="3">
        <v>85</v>
      </c>
      <c r="R126" s="3">
        <v>86</v>
      </c>
      <c r="S126" s="3">
        <v>84</v>
      </c>
      <c r="T126" s="3">
        <v>82</v>
      </c>
      <c r="U126" s="3">
        <f t="shared" si="5"/>
        <v>337</v>
      </c>
      <c r="V126" s="3">
        <v>2</v>
      </c>
      <c r="W126" s="3">
        <f t="shared" ref="W126:X128" si="7">U126+O126</f>
        <v>692</v>
      </c>
      <c r="X126" s="3">
        <f t="shared" si="7"/>
        <v>6</v>
      </c>
      <c r="Y126" s="9">
        <v>103.5</v>
      </c>
      <c r="Z126" s="3">
        <v>1</v>
      </c>
      <c r="AA126" s="3">
        <f>W126+Z126</f>
        <v>693</v>
      </c>
      <c r="AB126" s="4"/>
    </row>
    <row r="127" spans="1:28" s="14" customFormat="1" x14ac:dyDescent="0.25">
      <c r="A127" s="15">
        <v>11</v>
      </c>
      <c r="B127" s="3">
        <v>382</v>
      </c>
      <c r="C127" s="4" t="s">
        <v>54</v>
      </c>
      <c r="D127" s="4" t="s">
        <v>55</v>
      </c>
      <c r="E127" s="3" t="s">
        <v>7</v>
      </c>
      <c r="F127" s="3" t="s">
        <v>87</v>
      </c>
      <c r="G127" s="3" t="s">
        <v>32</v>
      </c>
      <c r="H127" s="3" t="s">
        <v>82</v>
      </c>
      <c r="I127" s="3" t="s">
        <v>33</v>
      </c>
      <c r="J127" s="4" t="s">
        <v>112</v>
      </c>
      <c r="K127" s="3">
        <v>85</v>
      </c>
      <c r="L127" s="3">
        <v>86</v>
      </c>
      <c r="M127" s="3">
        <v>84</v>
      </c>
      <c r="N127" s="3">
        <v>82</v>
      </c>
      <c r="O127" s="3">
        <f>SUM(K127:N127)</f>
        <v>337</v>
      </c>
      <c r="P127" s="3">
        <v>4</v>
      </c>
      <c r="Q127" s="3">
        <v>90</v>
      </c>
      <c r="R127" s="3">
        <v>87</v>
      </c>
      <c r="S127" s="3">
        <v>86</v>
      </c>
      <c r="T127" s="3">
        <v>88</v>
      </c>
      <c r="U127" s="3">
        <f t="shared" si="5"/>
        <v>351</v>
      </c>
      <c r="V127" s="3">
        <v>4</v>
      </c>
      <c r="W127" s="3">
        <f t="shared" si="7"/>
        <v>688</v>
      </c>
      <c r="X127" s="3">
        <f t="shared" si="7"/>
        <v>8</v>
      </c>
      <c r="Y127" s="9">
        <v>182.7</v>
      </c>
      <c r="Z127" s="3">
        <v>5</v>
      </c>
      <c r="AA127" s="3">
        <f>W127+Z127</f>
        <v>693</v>
      </c>
      <c r="AB127" s="4"/>
    </row>
    <row r="128" spans="1:28" x14ac:dyDescent="0.25">
      <c r="A128" s="15">
        <v>12</v>
      </c>
      <c r="B128" s="3">
        <v>400</v>
      </c>
      <c r="C128" s="4" t="s">
        <v>70</v>
      </c>
      <c r="D128" s="4" t="s">
        <v>71</v>
      </c>
      <c r="E128" s="3" t="s">
        <v>72</v>
      </c>
      <c r="F128" s="3" t="s">
        <v>87</v>
      </c>
      <c r="G128" s="3" t="s">
        <v>32</v>
      </c>
      <c r="H128" s="3" t="s">
        <v>82</v>
      </c>
      <c r="I128" s="3"/>
      <c r="K128" s="3">
        <v>81</v>
      </c>
      <c r="L128" s="3">
        <v>89</v>
      </c>
      <c r="M128" s="3">
        <v>93</v>
      </c>
      <c r="N128" s="3">
        <v>85</v>
      </c>
      <c r="O128" s="3">
        <f>SUM(K128:N128)</f>
        <v>348</v>
      </c>
      <c r="P128" s="3">
        <v>4</v>
      </c>
      <c r="Q128" s="3">
        <v>87</v>
      </c>
      <c r="R128" s="3">
        <v>80</v>
      </c>
      <c r="S128" s="3">
        <v>86</v>
      </c>
      <c r="T128" s="3">
        <v>80</v>
      </c>
      <c r="U128" s="3">
        <f t="shared" si="5"/>
        <v>333</v>
      </c>
      <c r="V128" s="3">
        <v>2</v>
      </c>
      <c r="W128" s="3">
        <f t="shared" si="7"/>
        <v>681</v>
      </c>
      <c r="X128" s="3">
        <f t="shared" si="7"/>
        <v>6</v>
      </c>
      <c r="Y128" s="9">
        <v>122.2</v>
      </c>
      <c r="Z128" s="3">
        <v>2</v>
      </c>
      <c r="AA128" s="3">
        <f>W128+Z128</f>
        <v>683</v>
      </c>
    </row>
    <row r="129" spans="1:28" x14ac:dyDescent="0.25">
      <c r="A129" s="15">
        <v>13</v>
      </c>
      <c r="B129" s="15">
        <v>162</v>
      </c>
      <c r="C129" s="14" t="s">
        <v>131</v>
      </c>
      <c r="D129" s="14" t="s">
        <v>130</v>
      </c>
      <c r="E129" s="15" t="s">
        <v>189</v>
      </c>
      <c r="F129" s="16" t="s">
        <v>116</v>
      </c>
      <c r="G129" s="15" t="s">
        <v>32</v>
      </c>
      <c r="H129" s="15" t="s">
        <v>82</v>
      </c>
      <c r="I129" s="15" t="s">
        <v>33</v>
      </c>
      <c r="J129" s="14" t="s">
        <v>121</v>
      </c>
      <c r="K129" s="3">
        <v>83</v>
      </c>
      <c r="L129" s="3">
        <v>91</v>
      </c>
      <c r="M129" s="3">
        <v>79</v>
      </c>
      <c r="N129" s="3">
        <v>85</v>
      </c>
      <c r="O129" s="15">
        <v>338</v>
      </c>
      <c r="P129" s="15">
        <v>4</v>
      </c>
      <c r="Q129" s="15">
        <v>88</v>
      </c>
      <c r="R129" s="15">
        <v>85</v>
      </c>
      <c r="S129" s="15">
        <v>78</v>
      </c>
      <c r="T129" s="15">
        <v>87</v>
      </c>
      <c r="U129" s="15">
        <f t="shared" si="5"/>
        <v>338</v>
      </c>
      <c r="V129" s="15"/>
      <c r="W129" s="15">
        <f>O129+U129</f>
        <v>676</v>
      </c>
      <c r="X129" s="15">
        <v>5</v>
      </c>
      <c r="Y129" s="21">
        <v>199.6</v>
      </c>
      <c r="Z129" s="15">
        <v>6</v>
      </c>
      <c r="AA129" s="15">
        <f>Z129+W129</f>
        <v>682</v>
      </c>
      <c r="AB129" s="14"/>
    </row>
    <row r="130" spans="1:28" x14ac:dyDescent="0.25">
      <c r="A130" s="15">
        <v>14</v>
      </c>
      <c r="B130" s="15">
        <v>179</v>
      </c>
      <c r="C130" s="14" t="s">
        <v>129</v>
      </c>
      <c r="D130" s="14" t="s">
        <v>128</v>
      </c>
      <c r="E130" s="15" t="s">
        <v>188</v>
      </c>
      <c r="F130" s="16" t="s">
        <v>116</v>
      </c>
      <c r="G130" s="15" t="s">
        <v>32</v>
      </c>
      <c r="H130" s="15" t="s">
        <v>82</v>
      </c>
      <c r="I130" s="15"/>
      <c r="J130" s="14"/>
      <c r="K130" s="3">
        <v>84</v>
      </c>
      <c r="L130" s="3">
        <v>86</v>
      </c>
      <c r="M130" s="3">
        <v>83</v>
      </c>
      <c r="N130" s="3">
        <v>81</v>
      </c>
      <c r="O130" s="15">
        <v>334</v>
      </c>
      <c r="P130" s="15">
        <v>3</v>
      </c>
      <c r="Q130" s="15">
        <v>83</v>
      </c>
      <c r="R130" s="15">
        <v>86</v>
      </c>
      <c r="S130" s="15">
        <v>81</v>
      </c>
      <c r="T130" s="15">
        <v>85</v>
      </c>
      <c r="U130" s="15">
        <f t="shared" si="5"/>
        <v>335</v>
      </c>
      <c r="V130" s="15"/>
      <c r="W130" s="15">
        <f>O130+U130</f>
        <v>669</v>
      </c>
      <c r="X130" s="15">
        <v>3</v>
      </c>
      <c r="Y130" s="21">
        <v>160</v>
      </c>
      <c r="Z130" s="15">
        <v>4</v>
      </c>
      <c r="AA130" s="15">
        <f>Z130+W130</f>
        <v>673</v>
      </c>
      <c r="AB130" s="14"/>
    </row>
    <row r="131" spans="1:28" x14ac:dyDescent="0.25">
      <c r="A131" s="15">
        <v>15</v>
      </c>
      <c r="B131" s="15">
        <v>156</v>
      </c>
      <c r="C131" s="14" t="s">
        <v>127</v>
      </c>
      <c r="D131" s="14" t="s">
        <v>126</v>
      </c>
      <c r="E131" s="15" t="s">
        <v>191</v>
      </c>
      <c r="F131" s="16" t="s">
        <v>116</v>
      </c>
      <c r="G131" s="15" t="s">
        <v>32</v>
      </c>
      <c r="H131" s="15" t="s">
        <v>82</v>
      </c>
      <c r="I131" s="15" t="s">
        <v>9</v>
      </c>
      <c r="J131" s="14" t="s">
        <v>115</v>
      </c>
      <c r="K131" s="3">
        <v>78</v>
      </c>
      <c r="L131" s="3">
        <v>78</v>
      </c>
      <c r="M131" s="3">
        <v>82</v>
      </c>
      <c r="N131" s="3">
        <v>85</v>
      </c>
      <c r="O131" s="15">
        <v>323</v>
      </c>
      <c r="P131" s="15">
        <v>1</v>
      </c>
      <c r="Q131" s="15">
        <v>89</v>
      </c>
      <c r="R131" s="15">
        <v>84</v>
      </c>
      <c r="S131" s="15">
        <v>72</v>
      </c>
      <c r="T131" s="15">
        <v>82</v>
      </c>
      <c r="U131" s="15">
        <f t="shared" si="5"/>
        <v>327</v>
      </c>
      <c r="V131" s="15"/>
      <c r="W131" s="15">
        <f>O131+U131</f>
        <v>650</v>
      </c>
      <c r="X131" s="15">
        <v>6</v>
      </c>
      <c r="Y131" s="21">
        <v>97.6</v>
      </c>
      <c r="Z131" s="15">
        <v>1</v>
      </c>
      <c r="AA131" s="15">
        <f>Z131+W131</f>
        <v>651</v>
      </c>
      <c r="AB131" s="14"/>
    </row>
    <row r="132" spans="1:28" x14ac:dyDescent="0.25">
      <c r="A132" s="15">
        <v>16</v>
      </c>
      <c r="B132" s="15">
        <v>155</v>
      </c>
      <c r="C132" s="14" t="s">
        <v>68</v>
      </c>
      <c r="D132" s="14" t="s">
        <v>125</v>
      </c>
      <c r="E132" s="15" t="s">
        <v>191</v>
      </c>
      <c r="F132" s="16" t="s">
        <v>116</v>
      </c>
      <c r="G132" s="15" t="s">
        <v>32</v>
      </c>
      <c r="H132" s="15" t="s">
        <v>82</v>
      </c>
      <c r="I132" s="15" t="s">
        <v>33</v>
      </c>
      <c r="J132" s="14" t="s">
        <v>124</v>
      </c>
      <c r="K132" s="3">
        <v>75</v>
      </c>
      <c r="L132" s="3">
        <v>87</v>
      </c>
      <c r="M132" s="3">
        <v>80</v>
      </c>
      <c r="N132" s="3">
        <v>74</v>
      </c>
      <c r="O132" s="15">
        <v>316</v>
      </c>
      <c r="P132" s="15">
        <v>9</v>
      </c>
      <c r="Q132" s="15">
        <v>78</v>
      </c>
      <c r="R132" s="15">
        <v>84</v>
      </c>
      <c r="S132" s="15">
        <v>88</v>
      </c>
      <c r="T132" s="15">
        <v>82</v>
      </c>
      <c r="U132" s="15">
        <f t="shared" si="5"/>
        <v>332</v>
      </c>
      <c r="V132" s="15"/>
      <c r="W132" s="15">
        <f>O132+U132</f>
        <v>648</v>
      </c>
      <c r="X132" s="15">
        <v>3</v>
      </c>
      <c r="Y132" s="21">
        <v>119.2</v>
      </c>
      <c r="Z132" s="15">
        <v>2</v>
      </c>
      <c r="AA132" s="15">
        <f>Z132+W132</f>
        <v>650</v>
      </c>
      <c r="AB132" s="14"/>
    </row>
    <row r="133" spans="1:28" x14ac:dyDescent="0.25">
      <c r="A133" s="15">
        <v>17</v>
      </c>
      <c r="B133" s="3">
        <v>394</v>
      </c>
      <c r="C133" s="4" t="s">
        <v>40</v>
      </c>
      <c r="D133" s="4" t="s">
        <v>26</v>
      </c>
      <c r="E133" s="3" t="s">
        <v>23</v>
      </c>
      <c r="F133" s="3" t="s">
        <v>87</v>
      </c>
      <c r="G133" s="3" t="s">
        <v>44</v>
      </c>
      <c r="H133" s="3" t="s">
        <v>82</v>
      </c>
      <c r="I133" s="3" t="s">
        <v>33</v>
      </c>
      <c r="J133" s="4" t="s">
        <v>109</v>
      </c>
      <c r="K133" s="3">
        <v>85</v>
      </c>
      <c r="L133" s="3">
        <v>87</v>
      </c>
      <c r="M133" s="3">
        <v>84</v>
      </c>
      <c r="N133" s="3">
        <v>88</v>
      </c>
      <c r="O133" s="3">
        <f t="shared" ref="O133:O141" si="8">SUM(K133:N133)</f>
        <v>344</v>
      </c>
      <c r="P133" s="3">
        <v>1</v>
      </c>
      <c r="Q133" s="3">
        <v>86</v>
      </c>
      <c r="R133" s="3">
        <v>80</v>
      </c>
      <c r="S133" s="3">
        <v>82</v>
      </c>
      <c r="T133" s="3">
        <v>88</v>
      </c>
      <c r="U133" s="3">
        <f t="shared" si="5"/>
        <v>336</v>
      </c>
      <c r="V133" s="3">
        <v>1</v>
      </c>
      <c r="W133" s="3">
        <f t="shared" ref="W133:W141" si="9">U133+O133</f>
        <v>680</v>
      </c>
      <c r="X133" s="3">
        <f t="shared" ref="X133:X141" si="10">V133+P133</f>
        <v>2</v>
      </c>
      <c r="Y133" s="9"/>
    </row>
    <row r="134" spans="1:28" x14ac:dyDescent="0.25">
      <c r="A134" s="15">
        <v>18</v>
      </c>
      <c r="B134" s="3">
        <v>385</v>
      </c>
      <c r="C134" s="4" t="s">
        <v>62</v>
      </c>
      <c r="D134" s="4" t="s">
        <v>63</v>
      </c>
      <c r="E134" s="3" t="s">
        <v>7</v>
      </c>
      <c r="F134" s="3" t="s">
        <v>87</v>
      </c>
      <c r="G134" s="3" t="s">
        <v>44</v>
      </c>
      <c r="H134" s="3" t="s">
        <v>82</v>
      </c>
      <c r="I134" s="3" t="s">
        <v>33</v>
      </c>
      <c r="J134" s="4" t="s">
        <v>114</v>
      </c>
      <c r="K134" s="3">
        <v>85</v>
      </c>
      <c r="L134" s="3">
        <v>88</v>
      </c>
      <c r="M134" s="3">
        <v>78</v>
      </c>
      <c r="N134" s="3">
        <v>86</v>
      </c>
      <c r="O134" s="3">
        <f t="shared" si="8"/>
        <v>337</v>
      </c>
      <c r="P134" s="3">
        <v>2</v>
      </c>
      <c r="Q134" s="3">
        <v>84</v>
      </c>
      <c r="R134" s="3">
        <v>87</v>
      </c>
      <c r="S134" s="3">
        <v>82</v>
      </c>
      <c r="T134" s="3">
        <v>85</v>
      </c>
      <c r="U134" s="3">
        <f t="shared" si="5"/>
        <v>338</v>
      </c>
      <c r="V134" s="3">
        <v>1</v>
      </c>
      <c r="W134" s="3">
        <f t="shared" si="9"/>
        <v>675</v>
      </c>
      <c r="X134" s="3">
        <f t="shared" si="10"/>
        <v>3</v>
      </c>
      <c r="Y134" s="9"/>
    </row>
    <row r="135" spans="1:28" x14ac:dyDescent="0.25">
      <c r="A135" s="15">
        <v>19</v>
      </c>
      <c r="B135" s="3">
        <v>415</v>
      </c>
      <c r="C135" s="4" t="s">
        <v>36</v>
      </c>
      <c r="D135" s="4" t="s">
        <v>37</v>
      </c>
      <c r="E135" s="3" t="s">
        <v>23</v>
      </c>
      <c r="F135" s="3" t="s">
        <v>87</v>
      </c>
      <c r="G135" s="3" t="s">
        <v>32</v>
      </c>
      <c r="H135" s="3" t="s">
        <v>82</v>
      </c>
      <c r="I135" s="3" t="s">
        <v>33</v>
      </c>
      <c r="J135" s="4" t="s">
        <v>107</v>
      </c>
      <c r="K135" s="3">
        <v>84</v>
      </c>
      <c r="L135" s="3">
        <v>82</v>
      </c>
      <c r="M135" s="3">
        <v>89</v>
      </c>
      <c r="N135" s="3">
        <v>81</v>
      </c>
      <c r="O135" s="3">
        <f t="shared" si="8"/>
        <v>336</v>
      </c>
      <c r="P135" s="3">
        <v>2</v>
      </c>
      <c r="Q135" s="3">
        <v>87</v>
      </c>
      <c r="R135" s="3">
        <v>83</v>
      </c>
      <c r="S135" s="3">
        <v>85</v>
      </c>
      <c r="T135" s="3">
        <v>79</v>
      </c>
      <c r="U135" s="3">
        <f t="shared" si="5"/>
        <v>334</v>
      </c>
      <c r="V135" s="3">
        <v>1</v>
      </c>
      <c r="W135" s="3">
        <f t="shared" si="9"/>
        <v>670</v>
      </c>
      <c r="X135" s="3">
        <f t="shared" si="10"/>
        <v>3</v>
      </c>
      <c r="Y135" s="9"/>
    </row>
    <row r="136" spans="1:28" x14ac:dyDescent="0.25">
      <c r="A136" s="15">
        <v>20</v>
      </c>
      <c r="B136" s="3">
        <v>397</v>
      </c>
      <c r="C136" s="4" t="s">
        <v>56</v>
      </c>
      <c r="D136" s="4" t="s">
        <v>26</v>
      </c>
      <c r="E136" s="3" t="s">
        <v>23</v>
      </c>
      <c r="F136" s="3" t="s">
        <v>87</v>
      </c>
      <c r="G136" s="3" t="s">
        <v>44</v>
      </c>
      <c r="H136" s="3" t="s">
        <v>82</v>
      </c>
      <c r="I136" s="3" t="s">
        <v>33</v>
      </c>
      <c r="J136" s="4" t="s">
        <v>108</v>
      </c>
      <c r="K136" s="3">
        <v>83</v>
      </c>
      <c r="L136" s="3">
        <v>85</v>
      </c>
      <c r="M136" s="3">
        <v>83</v>
      </c>
      <c r="N136" s="3">
        <v>89</v>
      </c>
      <c r="O136" s="3">
        <f t="shared" si="8"/>
        <v>340</v>
      </c>
      <c r="P136" s="3">
        <v>1</v>
      </c>
      <c r="Q136" s="3">
        <v>80</v>
      </c>
      <c r="R136" s="3">
        <v>78</v>
      </c>
      <c r="S136" s="3">
        <v>86</v>
      </c>
      <c r="T136" s="3">
        <v>86</v>
      </c>
      <c r="U136" s="3">
        <f t="shared" si="5"/>
        <v>330</v>
      </c>
      <c r="V136" s="3">
        <v>2</v>
      </c>
      <c r="W136" s="3">
        <f t="shared" si="9"/>
        <v>670</v>
      </c>
      <c r="X136" s="3">
        <f t="shared" si="10"/>
        <v>3</v>
      </c>
      <c r="Y136" s="9"/>
    </row>
    <row r="137" spans="1:28" x14ac:dyDescent="0.25">
      <c r="A137" s="15">
        <v>21</v>
      </c>
      <c r="B137" s="3">
        <v>416</v>
      </c>
      <c r="C137" s="4" t="s">
        <v>67</v>
      </c>
      <c r="D137" s="4" t="s">
        <v>65</v>
      </c>
      <c r="E137" s="3" t="s">
        <v>239</v>
      </c>
      <c r="F137" s="3" t="s">
        <v>87</v>
      </c>
      <c r="G137" s="3" t="s">
        <v>44</v>
      </c>
      <c r="H137" s="3" t="s">
        <v>82</v>
      </c>
      <c r="I137" s="3" t="s">
        <v>33</v>
      </c>
      <c r="J137" s="4" t="s">
        <v>109</v>
      </c>
      <c r="K137" s="3">
        <v>82</v>
      </c>
      <c r="L137" s="3">
        <v>84</v>
      </c>
      <c r="M137" s="3">
        <v>84</v>
      </c>
      <c r="N137" s="3">
        <v>79</v>
      </c>
      <c r="O137" s="3">
        <f t="shared" si="8"/>
        <v>329</v>
      </c>
      <c r="P137" s="3">
        <v>3</v>
      </c>
      <c r="Q137" s="3">
        <v>88</v>
      </c>
      <c r="R137" s="3">
        <v>84</v>
      </c>
      <c r="S137" s="3">
        <v>91</v>
      </c>
      <c r="T137" s="3">
        <v>74</v>
      </c>
      <c r="U137" s="3">
        <f t="shared" si="5"/>
        <v>337</v>
      </c>
      <c r="V137" s="3">
        <v>1</v>
      </c>
      <c r="W137" s="3">
        <f t="shared" si="9"/>
        <v>666</v>
      </c>
      <c r="X137" s="3">
        <f t="shared" si="10"/>
        <v>4</v>
      </c>
      <c r="Y137" s="9"/>
    </row>
    <row r="138" spans="1:28" x14ac:dyDescent="0.25">
      <c r="A138" s="15">
        <v>22</v>
      </c>
      <c r="B138" s="3">
        <v>380</v>
      </c>
      <c r="C138" s="4" t="s">
        <v>91</v>
      </c>
      <c r="D138" s="4" t="s">
        <v>45</v>
      </c>
      <c r="E138" s="3" t="s">
        <v>7</v>
      </c>
      <c r="F138" s="3" t="s">
        <v>87</v>
      </c>
      <c r="G138" s="3" t="s">
        <v>32</v>
      </c>
      <c r="H138" s="3" t="s">
        <v>82</v>
      </c>
      <c r="I138" s="3" t="s">
        <v>33</v>
      </c>
      <c r="J138" s="4" t="s">
        <v>112</v>
      </c>
      <c r="K138" s="3">
        <v>86</v>
      </c>
      <c r="L138" s="3">
        <v>86</v>
      </c>
      <c r="M138" s="3">
        <v>68</v>
      </c>
      <c r="N138" s="3">
        <v>83</v>
      </c>
      <c r="O138" s="3">
        <f t="shared" si="8"/>
        <v>323</v>
      </c>
      <c r="P138" s="3">
        <v>2</v>
      </c>
      <c r="Q138" s="3">
        <v>80</v>
      </c>
      <c r="R138" s="3">
        <v>90</v>
      </c>
      <c r="S138" s="3">
        <v>88</v>
      </c>
      <c r="T138" s="3">
        <v>81</v>
      </c>
      <c r="U138" s="3">
        <f t="shared" si="5"/>
        <v>339</v>
      </c>
      <c r="V138" s="3">
        <v>2</v>
      </c>
      <c r="W138" s="3">
        <f t="shared" si="9"/>
        <v>662</v>
      </c>
      <c r="X138" s="3">
        <f t="shared" si="10"/>
        <v>4</v>
      </c>
      <c r="Y138" s="9"/>
    </row>
    <row r="139" spans="1:28" x14ac:dyDescent="0.25">
      <c r="A139" s="15">
        <v>23</v>
      </c>
      <c r="B139" s="3">
        <v>386</v>
      </c>
      <c r="C139" s="4" t="s">
        <v>48</v>
      </c>
      <c r="D139" s="4" t="s">
        <v>49</v>
      </c>
      <c r="E139" s="3" t="s">
        <v>7</v>
      </c>
      <c r="F139" s="3" t="s">
        <v>87</v>
      </c>
      <c r="G139" s="3" t="s">
        <v>44</v>
      </c>
      <c r="H139" s="3" t="s">
        <v>82</v>
      </c>
      <c r="I139" s="3" t="s">
        <v>9</v>
      </c>
      <c r="J139" s="4" t="s">
        <v>113</v>
      </c>
      <c r="K139" s="3">
        <v>84</v>
      </c>
      <c r="L139" s="3">
        <v>88</v>
      </c>
      <c r="M139" s="3">
        <v>85</v>
      </c>
      <c r="N139" s="3">
        <v>84</v>
      </c>
      <c r="O139" s="3">
        <f t="shared" si="8"/>
        <v>341</v>
      </c>
      <c r="P139" s="3">
        <v>4</v>
      </c>
      <c r="Q139" s="3">
        <v>73</v>
      </c>
      <c r="R139" s="3">
        <v>85</v>
      </c>
      <c r="S139" s="3">
        <v>79</v>
      </c>
      <c r="T139" s="3">
        <v>82</v>
      </c>
      <c r="U139" s="3">
        <f t="shared" si="5"/>
        <v>319</v>
      </c>
      <c r="V139" s="3">
        <v>1</v>
      </c>
      <c r="W139" s="3">
        <f t="shared" si="9"/>
        <v>660</v>
      </c>
      <c r="X139" s="3">
        <f t="shared" si="10"/>
        <v>5</v>
      </c>
      <c r="Y139" s="9"/>
    </row>
    <row r="140" spans="1:28" x14ac:dyDescent="0.25">
      <c r="A140" s="15">
        <v>24</v>
      </c>
      <c r="B140" s="3">
        <v>395</v>
      </c>
      <c r="C140" s="4" t="s">
        <v>194</v>
      </c>
      <c r="D140" s="4" t="s">
        <v>50</v>
      </c>
      <c r="E140" s="3" t="s">
        <v>23</v>
      </c>
      <c r="F140" s="3" t="s">
        <v>87</v>
      </c>
      <c r="G140" s="3" t="s">
        <v>32</v>
      </c>
      <c r="H140" s="3" t="s">
        <v>82</v>
      </c>
      <c r="I140" s="3" t="s">
        <v>33</v>
      </c>
      <c r="J140" s="4" t="s">
        <v>107</v>
      </c>
      <c r="K140" s="3">
        <v>85</v>
      </c>
      <c r="L140" s="3">
        <v>74</v>
      </c>
      <c r="M140" s="3">
        <v>80</v>
      </c>
      <c r="N140" s="3">
        <v>87</v>
      </c>
      <c r="O140" s="3">
        <f t="shared" si="8"/>
        <v>326</v>
      </c>
      <c r="P140" s="3">
        <v>4</v>
      </c>
      <c r="Q140" s="3">
        <v>80</v>
      </c>
      <c r="R140" s="3">
        <v>76</v>
      </c>
      <c r="S140" s="3">
        <v>78</v>
      </c>
      <c r="T140" s="3">
        <v>86</v>
      </c>
      <c r="U140" s="3">
        <f t="shared" si="5"/>
        <v>320</v>
      </c>
      <c r="V140" s="3">
        <v>0</v>
      </c>
      <c r="W140" s="3">
        <f t="shared" si="9"/>
        <v>646</v>
      </c>
      <c r="X140" s="3">
        <f t="shared" si="10"/>
        <v>4</v>
      </c>
      <c r="Y140" s="9"/>
    </row>
    <row r="141" spans="1:28" x14ac:dyDescent="0.25">
      <c r="A141" s="15">
        <v>25</v>
      </c>
      <c r="B141" s="3">
        <v>408</v>
      </c>
      <c r="C141" s="4" t="s">
        <v>61</v>
      </c>
      <c r="D141" s="4" t="s">
        <v>78</v>
      </c>
      <c r="E141" s="3" t="s">
        <v>7</v>
      </c>
      <c r="F141" s="3" t="s">
        <v>87</v>
      </c>
      <c r="G141" s="3" t="s">
        <v>44</v>
      </c>
      <c r="H141" s="3" t="s">
        <v>82</v>
      </c>
      <c r="I141" s="3" t="s">
        <v>9</v>
      </c>
      <c r="J141" s="4" t="s">
        <v>17</v>
      </c>
      <c r="K141" s="3">
        <v>80</v>
      </c>
      <c r="L141" s="3">
        <v>81</v>
      </c>
      <c r="M141" s="3">
        <v>86</v>
      </c>
      <c r="N141" s="3">
        <v>79</v>
      </c>
      <c r="O141" s="3">
        <f t="shared" si="8"/>
        <v>326</v>
      </c>
      <c r="P141" s="3">
        <v>3</v>
      </c>
      <c r="Q141" s="3">
        <v>84</v>
      </c>
      <c r="R141" s="3">
        <v>69</v>
      </c>
      <c r="S141" s="3">
        <v>70</v>
      </c>
      <c r="T141" s="3">
        <v>76</v>
      </c>
      <c r="U141" s="3">
        <f t="shared" si="5"/>
        <v>299</v>
      </c>
      <c r="V141" s="3">
        <v>2</v>
      </c>
      <c r="W141" s="3">
        <f t="shared" si="9"/>
        <v>625</v>
      </c>
      <c r="X141" s="3">
        <f t="shared" si="10"/>
        <v>5</v>
      </c>
      <c r="Y141" s="9"/>
    </row>
    <row r="142" spans="1:28" x14ac:dyDescent="0.25">
      <c r="A142" s="15">
        <v>26</v>
      </c>
      <c r="B142" s="15">
        <v>154</v>
      </c>
      <c r="C142" s="14" t="s">
        <v>123</v>
      </c>
      <c r="D142" s="14" t="s">
        <v>122</v>
      </c>
      <c r="E142" s="15" t="s">
        <v>189</v>
      </c>
      <c r="F142" s="16" t="s">
        <v>116</v>
      </c>
      <c r="G142" s="15" t="s">
        <v>44</v>
      </c>
      <c r="H142" s="15" t="s">
        <v>82</v>
      </c>
      <c r="I142" s="15" t="s">
        <v>33</v>
      </c>
      <c r="J142" s="14" t="s">
        <v>121</v>
      </c>
      <c r="K142" s="3">
        <v>74</v>
      </c>
      <c r="L142" s="3">
        <v>74</v>
      </c>
      <c r="M142" s="3">
        <v>67</v>
      </c>
      <c r="N142" s="3">
        <v>70</v>
      </c>
      <c r="O142" s="15">
        <v>285</v>
      </c>
      <c r="P142" s="15">
        <v>7</v>
      </c>
      <c r="Q142" s="15">
        <v>81</v>
      </c>
      <c r="R142" s="15">
        <v>82</v>
      </c>
      <c r="S142" s="15">
        <v>73</v>
      </c>
      <c r="T142" s="15">
        <v>86</v>
      </c>
      <c r="U142" s="15">
        <f t="shared" si="5"/>
        <v>322</v>
      </c>
      <c r="V142" s="15"/>
      <c r="W142" s="15">
        <f>O142+U142</f>
        <v>607</v>
      </c>
      <c r="X142" s="15">
        <v>3</v>
      </c>
      <c r="Y142" s="15"/>
      <c r="Z142" s="15"/>
      <c r="AA142" s="15"/>
      <c r="AB142" s="14"/>
    </row>
    <row r="143" spans="1:28" x14ac:dyDescent="0.25">
      <c r="A143" s="15">
        <v>27</v>
      </c>
      <c r="B143" s="15">
        <v>157</v>
      </c>
      <c r="C143" s="14" t="s">
        <v>120</v>
      </c>
      <c r="D143" s="14" t="s">
        <v>119</v>
      </c>
      <c r="E143" s="15" t="s">
        <v>190</v>
      </c>
      <c r="F143" s="16" t="s">
        <v>116</v>
      </c>
      <c r="G143" s="15" t="s">
        <v>44</v>
      </c>
      <c r="H143" s="15" t="s">
        <v>82</v>
      </c>
      <c r="I143" s="15" t="s">
        <v>33</v>
      </c>
      <c r="J143" s="14" t="s">
        <v>118</v>
      </c>
      <c r="K143" s="3">
        <v>77</v>
      </c>
      <c r="L143" s="3">
        <v>72</v>
      </c>
      <c r="M143" s="3">
        <v>67</v>
      </c>
      <c r="N143" s="3">
        <v>66</v>
      </c>
      <c r="O143" s="15">
        <v>282</v>
      </c>
      <c r="P143" s="15">
        <v>3</v>
      </c>
      <c r="Q143" s="15">
        <v>81</v>
      </c>
      <c r="R143" s="15">
        <v>80</v>
      </c>
      <c r="S143" s="15">
        <v>77</v>
      </c>
      <c r="T143" s="15">
        <v>75</v>
      </c>
      <c r="U143" s="15">
        <f t="shared" si="5"/>
        <v>313</v>
      </c>
      <c r="V143" s="15"/>
      <c r="W143" s="15">
        <f>O143+U143</f>
        <v>595</v>
      </c>
      <c r="X143" s="15">
        <v>6</v>
      </c>
      <c r="Y143" s="15"/>
      <c r="Z143" s="15"/>
      <c r="AA143" s="15"/>
      <c r="AB143" s="14"/>
    </row>
    <row r="144" spans="1:28" x14ac:dyDescent="0.25">
      <c r="A144" s="15">
        <v>28</v>
      </c>
      <c r="B144" s="3">
        <v>387</v>
      </c>
      <c r="C144" s="4" t="s">
        <v>66</v>
      </c>
      <c r="D144" s="4" t="s">
        <v>79</v>
      </c>
      <c r="E144" s="3" t="s">
        <v>7</v>
      </c>
      <c r="F144" s="3" t="s">
        <v>87</v>
      </c>
      <c r="G144" s="3" t="s">
        <v>44</v>
      </c>
      <c r="H144" s="3" t="s">
        <v>82</v>
      </c>
      <c r="I144" s="3" t="s">
        <v>9</v>
      </c>
      <c r="J144" s="4" t="s">
        <v>113</v>
      </c>
      <c r="K144" s="3">
        <v>69</v>
      </c>
      <c r="L144" s="3">
        <v>80</v>
      </c>
      <c r="M144" s="3">
        <v>68</v>
      </c>
      <c r="N144" s="3">
        <v>75</v>
      </c>
      <c r="O144" s="3">
        <f>SUM(K144:N144)</f>
        <v>292</v>
      </c>
      <c r="P144" s="3">
        <v>1</v>
      </c>
      <c r="Q144" s="3">
        <v>64</v>
      </c>
      <c r="R144" s="3">
        <v>70</v>
      </c>
      <c r="S144" s="3">
        <v>81</v>
      </c>
      <c r="T144" s="3">
        <v>78</v>
      </c>
      <c r="U144" s="3">
        <f t="shared" si="5"/>
        <v>293</v>
      </c>
      <c r="V144" s="3">
        <v>1</v>
      </c>
      <c r="W144" s="3">
        <f>U144+O144</f>
        <v>585</v>
      </c>
      <c r="X144" s="3">
        <f>V144+P144</f>
        <v>2</v>
      </c>
      <c r="Y144" s="9"/>
    </row>
    <row r="145" spans="1:28" x14ac:dyDescent="0.25">
      <c r="A145" s="15">
        <v>29</v>
      </c>
      <c r="B145" s="15">
        <v>168</v>
      </c>
      <c r="C145" s="14" t="s">
        <v>25</v>
      </c>
      <c r="D145" s="14" t="s">
        <v>117</v>
      </c>
      <c r="E145" s="15" t="s">
        <v>191</v>
      </c>
      <c r="F145" s="16" t="s">
        <v>116</v>
      </c>
      <c r="G145" s="15" t="s">
        <v>32</v>
      </c>
      <c r="H145" s="15" t="s">
        <v>82</v>
      </c>
      <c r="I145" s="15" t="s">
        <v>9</v>
      </c>
      <c r="J145" s="14" t="s">
        <v>115</v>
      </c>
      <c r="K145" s="3">
        <v>66</v>
      </c>
      <c r="L145" s="3">
        <v>73</v>
      </c>
      <c r="M145" s="3">
        <v>74</v>
      </c>
      <c r="N145" s="3">
        <v>67</v>
      </c>
      <c r="O145" s="15">
        <v>280</v>
      </c>
      <c r="P145" s="15">
        <v>5</v>
      </c>
      <c r="Q145" s="15">
        <v>70</v>
      </c>
      <c r="R145" s="15">
        <v>74</v>
      </c>
      <c r="S145" s="15">
        <v>79</v>
      </c>
      <c r="T145" s="15">
        <v>76</v>
      </c>
      <c r="U145" s="15">
        <f t="shared" si="5"/>
        <v>299</v>
      </c>
      <c r="V145" s="15"/>
      <c r="W145" s="15">
        <f>O145+U145</f>
        <v>579</v>
      </c>
      <c r="X145" s="15">
        <v>1</v>
      </c>
      <c r="Y145" s="15"/>
      <c r="Z145" s="15"/>
      <c r="AA145" s="15"/>
      <c r="AB145" s="14"/>
    </row>
    <row r="146" spans="1:28" x14ac:dyDescent="0.25">
      <c r="A146" s="15">
        <v>30</v>
      </c>
      <c r="B146" s="3">
        <v>108</v>
      </c>
      <c r="C146" s="4" t="s">
        <v>201</v>
      </c>
      <c r="D146" s="4" t="s">
        <v>15</v>
      </c>
      <c r="E146" s="3" t="s">
        <v>7</v>
      </c>
      <c r="F146" s="3" t="s">
        <v>87</v>
      </c>
      <c r="G146" s="3" t="s">
        <v>32</v>
      </c>
      <c r="H146" s="3" t="s">
        <v>82</v>
      </c>
      <c r="O146" s="3" t="s">
        <v>202</v>
      </c>
      <c r="Q146" s="3">
        <v>83</v>
      </c>
      <c r="R146" s="3">
        <v>77</v>
      </c>
      <c r="S146" s="3">
        <v>76</v>
      </c>
      <c r="T146" s="3">
        <v>79</v>
      </c>
      <c r="U146" s="3">
        <f t="shared" si="5"/>
        <v>315</v>
      </c>
      <c r="V146" s="3">
        <v>1</v>
      </c>
      <c r="W146" s="3">
        <v>315</v>
      </c>
      <c r="X146" s="3">
        <v>1</v>
      </c>
    </row>
  </sheetData>
  <sortState ref="B57:X69">
    <sortCondition descending="1" ref="W57:W69"/>
    <sortCondition descending="1" ref="X57:X69"/>
  </sortState>
  <printOptions horizontalCentered="1"/>
  <pageMargins left="0.2" right="0.2" top="0.75" bottom="0.5" header="0.3" footer="0.3"/>
  <pageSetup orientation="portrait" verticalDpi="0" r:id="rId1"/>
  <rowBreaks count="2" manualBreakCount="2">
    <brk id="72" max="16383" man="1"/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2"/>
  <sheetViews>
    <sheetView tabSelected="1" workbookViewId="0"/>
  </sheetViews>
  <sheetFormatPr defaultColWidth="9.109375" defaultRowHeight="15" x14ac:dyDescent="0.25"/>
  <cols>
    <col min="1" max="1" width="7" style="3" bestFit="1" customWidth="1"/>
    <col min="2" max="2" width="12" style="4" bestFit="1" customWidth="1"/>
    <col min="3" max="3" width="16.44140625" style="4" customWidth="1"/>
    <col min="4" max="4" width="5.5546875" style="4" hidden="1" customWidth="1"/>
    <col min="5" max="5" width="6.88671875" style="4" customWidth="1"/>
    <col min="6" max="6" width="7" style="4" customWidth="1"/>
    <col min="7" max="7" width="5.109375" style="4" hidden="1" customWidth="1"/>
    <col min="8" max="8" width="8" style="4" hidden="1" customWidth="1"/>
    <col min="9" max="9" width="27" style="4" bestFit="1" customWidth="1"/>
    <col min="10" max="10" width="6.88671875" style="3" bestFit="1" customWidth="1"/>
    <col min="11" max="11" width="3.88671875" style="3" hidden="1" customWidth="1"/>
    <col min="12" max="12" width="6.88671875" style="3" bestFit="1" customWidth="1"/>
    <col min="13" max="13" width="3.88671875" style="3" hidden="1" customWidth="1"/>
    <col min="14" max="14" width="6.6640625" style="3" bestFit="1" customWidth="1"/>
    <col min="15" max="15" width="4" style="3" bestFit="1" customWidth="1"/>
    <col min="16" max="18" width="3.88671875" style="4" bestFit="1" customWidth="1"/>
    <col min="19" max="16384" width="9.109375" style="4"/>
  </cols>
  <sheetData>
    <row r="1" spans="1:15" ht="21" x14ac:dyDescent="0.4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x14ac:dyDescent="0.4">
      <c r="A2" s="1" t="s">
        <v>195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8" x14ac:dyDescent="0.4">
      <c r="A4" s="22" t="s">
        <v>196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7.399999999999999" x14ac:dyDescent="0.3">
      <c r="A5" s="5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5" s="7" customFormat="1" ht="15.6" x14ac:dyDescent="0.3">
      <c r="A6" s="6" t="s">
        <v>88</v>
      </c>
      <c r="B6" s="7" t="s">
        <v>0</v>
      </c>
      <c r="C6" s="7" t="s">
        <v>1</v>
      </c>
      <c r="D6" s="6" t="s">
        <v>2</v>
      </c>
      <c r="E6" s="7" t="s">
        <v>86</v>
      </c>
      <c r="F6" s="7" t="s">
        <v>3</v>
      </c>
      <c r="G6" s="6" t="s">
        <v>80</v>
      </c>
      <c r="H6" s="6" t="s">
        <v>76</v>
      </c>
      <c r="I6" s="7" t="s">
        <v>4</v>
      </c>
      <c r="J6" s="6" t="s">
        <v>103</v>
      </c>
      <c r="K6" s="6" t="s">
        <v>100</v>
      </c>
      <c r="L6" s="6" t="s">
        <v>104</v>
      </c>
      <c r="M6" s="6" t="s">
        <v>101</v>
      </c>
      <c r="N6" s="6" t="s">
        <v>85</v>
      </c>
      <c r="O6" s="6" t="s">
        <v>105</v>
      </c>
    </row>
    <row r="7" spans="1:15" s="14" customFormat="1" x14ac:dyDescent="0.25">
      <c r="A7" s="15">
        <v>1</v>
      </c>
      <c r="B7" s="4" t="s">
        <v>25</v>
      </c>
      <c r="C7" s="4" t="s">
        <v>26</v>
      </c>
      <c r="D7" s="3" t="s">
        <v>23</v>
      </c>
      <c r="E7" s="3" t="s">
        <v>87</v>
      </c>
      <c r="F7" s="3" t="s">
        <v>20</v>
      </c>
      <c r="G7" s="3" t="s">
        <v>82</v>
      </c>
      <c r="H7" s="3" t="s">
        <v>12</v>
      </c>
      <c r="I7" s="4" t="s">
        <v>106</v>
      </c>
      <c r="J7" s="3">
        <v>378</v>
      </c>
      <c r="K7" s="3">
        <v>10</v>
      </c>
      <c r="L7" s="15">
        <v>382</v>
      </c>
      <c r="M7" s="15">
        <v>17</v>
      </c>
      <c r="N7" s="15">
        <f>J7+L7</f>
        <v>760</v>
      </c>
      <c r="O7" s="15">
        <f>K7+M7</f>
        <v>27</v>
      </c>
    </row>
    <row r="8" spans="1:15" ht="17.399999999999999" x14ac:dyDescent="0.3">
      <c r="A8" s="5"/>
      <c r="B8" s="4" t="s">
        <v>21</v>
      </c>
      <c r="C8" s="4" t="s">
        <v>22</v>
      </c>
      <c r="D8" s="3" t="s">
        <v>23</v>
      </c>
      <c r="E8" s="3" t="s">
        <v>87</v>
      </c>
      <c r="F8" s="3" t="s">
        <v>20</v>
      </c>
      <c r="G8" s="3" t="s">
        <v>82</v>
      </c>
      <c r="H8" s="3" t="s">
        <v>12</v>
      </c>
      <c r="I8" s="4" t="s">
        <v>106</v>
      </c>
      <c r="J8" s="3">
        <v>377</v>
      </c>
      <c r="K8" s="3">
        <v>8</v>
      </c>
      <c r="L8" s="3">
        <v>379</v>
      </c>
      <c r="M8" s="3">
        <v>11</v>
      </c>
      <c r="N8" s="15">
        <f t="shared" ref="N8:N9" si="0">J8+L8</f>
        <v>756</v>
      </c>
      <c r="O8" s="15">
        <f t="shared" ref="O8:O9" si="1">K8+M8</f>
        <v>19</v>
      </c>
    </row>
    <row r="9" spans="1:15" s="7" customFormat="1" ht="15.6" x14ac:dyDescent="0.3">
      <c r="A9" s="6"/>
      <c r="B9" s="4" t="s">
        <v>98</v>
      </c>
      <c r="C9" s="4" t="s">
        <v>27</v>
      </c>
      <c r="D9" s="3" t="s">
        <v>23</v>
      </c>
      <c r="E9" s="3" t="s">
        <v>87</v>
      </c>
      <c r="F9" s="3" t="s">
        <v>20</v>
      </c>
      <c r="G9" s="3" t="s">
        <v>82</v>
      </c>
      <c r="H9" s="3" t="s">
        <v>12</v>
      </c>
      <c r="I9" s="4" t="s">
        <v>106</v>
      </c>
      <c r="J9" s="3">
        <v>371</v>
      </c>
      <c r="K9" s="3">
        <v>9</v>
      </c>
      <c r="L9" s="3">
        <v>364</v>
      </c>
      <c r="M9" s="3">
        <v>3</v>
      </c>
      <c r="N9" s="15">
        <f t="shared" si="0"/>
        <v>735</v>
      </c>
      <c r="O9" s="15">
        <f t="shared" si="1"/>
        <v>12</v>
      </c>
    </row>
    <row r="10" spans="1:15" s="7" customFormat="1" ht="15.6" x14ac:dyDescent="0.3">
      <c r="A10" s="6"/>
      <c r="B10" s="4"/>
      <c r="C10" s="4"/>
      <c r="D10" s="3"/>
      <c r="E10" s="3"/>
      <c r="F10" s="3"/>
      <c r="G10" s="3"/>
      <c r="H10" s="3"/>
      <c r="I10" s="4"/>
      <c r="J10" s="6"/>
      <c r="K10" s="6"/>
      <c r="L10" s="6"/>
      <c r="M10" s="6"/>
      <c r="N10" s="6">
        <f>SUM(N7:N9)</f>
        <v>2251</v>
      </c>
      <c r="O10" s="6">
        <f>SUM(O7:O9)</f>
        <v>58</v>
      </c>
    </row>
    <row r="11" spans="1:15" s="7" customFormat="1" ht="15.6" x14ac:dyDescent="0.3">
      <c r="A11" s="6"/>
      <c r="B11" s="4"/>
      <c r="C11" s="4"/>
      <c r="D11" s="3"/>
      <c r="E11" s="3"/>
      <c r="F11" s="3"/>
      <c r="G11" s="3"/>
      <c r="H11" s="3"/>
      <c r="I11" s="4"/>
      <c r="J11" s="3"/>
      <c r="K11" s="3"/>
      <c r="L11" s="6"/>
      <c r="M11" s="6"/>
      <c r="N11" s="6"/>
      <c r="O11" s="6"/>
    </row>
    <row r="12" spans="1:15" s="7" customFormat="1" ht="15.6" x14ac:dyDescent="0.3">
      <c r="A12" s="6"/>
      <c r="B12" s="4"/>
      <c r="C12" s="4"/>
      <c r="D12" s="3"/>
      <c r="E12" s="3"/>
      <c r="F12" s="3"/>
      <c r="G12" s="3"/>
      <c r="H12" s="3"/>
      <c r="I12" s="4"/>
      <c r="J12" s="3"/>
      <c r="K12" s="3"/>
      <c r="L12" s="6"/>
      <c r="M12" s="6"/>
      <c r="N12" s="6"/>
      <c r="O12" s="6"/>
    </row>
    <row r="13" spans="1:15" s="14" customFormat="1" x14ac:dyDescent="0.25">
      <c r="A13" s="15">
        <v>2</v>
      </c>
      <c r="B13" s="14" t="s">
        <v>184</v>
      </c>
      <c r="C13" s="14" t="s">
        <v>183</v>
      </c>
      <c r="D13" s="15" t="s">
        <v>189</v>
      </c>
      <c r="E13" s="16" t="s">
        <v>116</v>
      </c>
      <c r="F13" s="15" t="s">
        <v>20</v>
      </c>
      <c r="G13" s="15" t="s">
        <v>82</v>
      </c>
      <c r="H13" s="15" t="s">
        <v>12</v>
      </c>
      <c r="I13" s="13" t="s">
        <v>178</v>
      </c>
      <c r="J13" s="15">
        <v>382</v>
      </c>
      <c r="K13" s="15">
        <v>5</v>
      </c>
      <c r="L13" s="15">
        <v>378</v>
      </c>
      <c r="M13" s="15">
        <v>8</v>
      </c>
      <c r="N13" s="15">
        <f>J13+L13</f>
        <v>760</v>
      </c>
      <c r="O13" s="15">
        <v>28</v>
      </c>
    </row>
    <row r="14" spans="1:15" s="14" customFormat="1" x14ac:dyDescent="0.25">
      <c r="A14" s="15"/>
      <c r="B14" s="14" t="s">
        <v>181</v>
      </c>
      <c r="C14" s="14" t="s">
        <v>130</v>
      </c>
      <c r="D14" s="15" t="s">
        <v>189</v>
      </c>
      <c r="E14" s="16" t="s">
        <v>116</v>
      </c>
      <c r="F14" s="15" t="s">
        <v>20</v>
      </c>
      <c r="G14" s="15" t="s">
        <v>82</v>
      </c>
      <c r="H14" s="15" t="s">
        <v>12</v>
      </c>
      <c r="I14" s="13" t="s">
        <v>178</v>
      </c>
      <c r="J14" s="15">
        <v>369</v>
      </c>
      <c r="K14" s="15">
        <v>4</v>
      </c>
      <c r="L14" s="3">
        <v>367</v>
      </c>
      <c r="M14" s="3">
        <v>6</v>
      </c>
      <c r="N14" s="15">
        <f t="shared" ref="N14:N15" si="2">J14+L14</f>
        <v>736</v>
      </c>
      <c r="O14" s="15">
        <v>15</v>
      </c>
    </row>
    <row r="15" spans="1:15" s="14" customFormat="1" x14ac:dyDescent="0.25">
      <c r="A15" s="15"/>
      <c r="B15" s="14" t="s">
        <v>180</v>
      </c>
      <c r="C15" s="14" t="s">
        <v>179</v>
      </c>
      <c r="D15" s="15" t="s">
        <v>189</v>
      </c>
      <c r="E15" s="16" t="s">
        <v>116</v>
      </c>
      <c r="F15" s="15" t="s">
        <v>20</v>
      </c>
      <c r="G15" s="15" t="s">
        <v>82</v>
      </c>
      <c r="H15" s="15" t="s">
        <v>12</v>
      </c>
      <c r="I15" s="13" t="s">
        <v>178</v>
      </c>
      <c r="J15" s="15">
        <v>360</v>
      </c>
      <c r="K15" s="15">
        <v>2</v>
      </c>
      <c r="L15" s="3">
        <v>363</v>
      </c>
      <c r="M15" s="3">
        <v>5</v>
      </c>
      <c r="N15" s="15">
        <f t="shared" si="2"/>
        <v>723</v>
      </c>
      <c r="O15" s="15">
        <v>10</v>
      </c>
    </row>
    <row r="16" spans="1:15" s="14" customFormat="1" ht="15.6" x14ac:dyDescent="0.3">
      <c r="A16" s="15"/>
      <c r="D16" s="15"/>
      <c r="E16" s="16"/>
      <c r="F16" s="15"/>
      <c r="G16" s="15"/>
      <c r="H16" s="15"/>
      <c r="I16" s="13"/>
      <c r="J16" s="6"/>
      <c r="K16" s="6"/>
      <c r="L16" s="6"/>
      <c r="M16" s="6"/>
      <c r="N16" s="6">
        <f>SUM(N13:N15)</f>
        <v>2219</v>
      </c>
      <c r="O16" s="6">
        <f>SUM(O13:O15)</f>
        <v>53</v>
      </c>
    </row>
    <row r="17" spans="1:15" s="14" customFormat="1" x14ac:dyDescent="0.25">
      <c r="A17" s="15"/>
      <c r="D17" s="15"/>
      <c r="E17" s="16"/>
      <c r="F17" s="15"/>
      <c r="G17" s="15"/>
      <c r="H17" s="15"/>
      <c r="I17" s="13"/>
      <c r="J17" s="15"/>
      <c r="K17" s="15"/>
      <c r="L17" s="15"/>
      <c r="M17" s="15"/>
      <c r="N17" s="15"/>
      <c r="O17" s="15"/>
    </row>
    <row r="18" spans="1:15" s="14" customFormat="1" x14ac:dyDescent="0.25">
      <c r="A18" s="15"/>
      <c r="D18" s="15"/>
      <c r="E18" s="16"/>
      <c r="F18" s="15"/>
      <c r="G18" s="15"/>
      <c r="H18" s="15"/>
      <c r="I18" s="13"/>
      <c r="J18" s="15"/>
      <c r="K18" s="15"/>
      <c r="L18" s="15"/>
      <c r="M18" s="15"/>
      <c r="N18" s="15"/>
      <c r="O18" s="15"/>
    </row>
    <row r="19" spans="1:15" s="14" customFormat="1" x14ac:dyDescent="0.25">
      <c r="A19" s="15">
        <v>3</v>
      </c>
      <c r="B19" s="14" t="s">
        <v>199</v>
      </c>
      <c r="C19" s="14" t="s">
        <v>182</v>
      </c>
      <c r="D19" s="15" t="s">
        <v>190</v>
      </c>
      <c r="E19" s="16" t="s">
        <v>116</v>
      </c>
      <c r="F19" s="15" t="s">
        <v>20</v>
      </c>
      <c r="G19" s="15" t="s">
        <v>82</v>
      </c>
      <c r="H19" s="15" t="s">
        <v>12</v>
      </c>
      <c r="I19" s="14" t="s">
        <v>165</v>
      </c>
      <c r="J19" s="15">
        <v>375</v>
      </c>
      <c r="K19" s="15">
        <v>1</v>
      </c>
      <c r="L19" s="15">
        <v>387</v>
      </c>
      <c r="M19" s="15">
        <v>19</v>
      </c>
      <c r="N19" s="15">
        <f>J19+L19</f>
        <v>762</v>
      </c>
      <c r="O19" s="15">
        <v>26</v>
      </c>
    </row>
    <row r="20" spans="1:15" s="14" customFormat="1" x14ac:dyDescent="0.25">
      <c r="A20" s="15"/>
      <c r="B20" s="14" t="s">
        <v>169</v>
      </c>
      <c r="C20" s="14" t="s">
        <v>168</v>
      </c>
      <c r="D20" s="15" t="s">
        <v>190</v>
      </c>
      <c r="E20" s="16" t="s">
        <v>116</v>
      </c>
      <c r="F20" s="15" t="s">
        <v>8</v>
      </c>
      <c r="G20" s="15" t="s">
        <v>82</v>
      </c>
      <c r="H20" s="15" t="s">
        <v>12</v>
      </c>
      <c r="I20" s="14" t="s">
        <v>165</v>
      </c>
      <c r="J20" s="15">
        <v>362</v>
      </c>
      <c r="K20" s="15">
        <v>3</v>
      </c>
      <c r="L20" s="3">
        <v>365</v>
      </c>
      <c r="M20" s="3">
        <v>5</v>
      </c>
      <c r="N20" s="15">
        <f t="shared" ref="N20:N21" si="3">J20+L20</f>
        <v>727</v>
      </c>
      <c r="O20" s="15">
        <v>9</v>
      </c>
    </row>
    <row r="21" spans="1:15" s="14" customFormat="1" x14ac:dyDescent="0.25">
      <c r="A21" s="15"/>
      <c r="B21" s="14" t="s">
        <v>167</v>
      </c>
      <c r="C21" s="14" t="s">
        <v>166</v>
      </c>
      <c r="D21" s="15" t="s">
        <v>190</v>
      </c>
      <c r="E21" s="16" t="s">
        <v>116</v>
      </c>
      <c r="F21" s="16" t="s">
        <v>8</v>
      </c>
      <c r="G21" s="15" t="s">
        <v>82</v>
      </c>
      <c r="H21" s="15" t="s">
        <v>12</v>
      </c>
      <c r="I21" s="14" t="s">
        <v>165</v>
      </c>
      <c r="J21" s="15">
        <v>343</v>
      </c>
      <c r="K21" s="15">
        <v>3</v>
      </c>
      <c r="L21" s="3">
        <v>330</v>
      </c>
      <c r="M21" s="3">
        <v>2</v>
      </c>
      <c r="N21" s="15">
        <f t="shared" si="3"/>
        <v>673</v>
      </c>
      <c r="O21" s="15">
        <v>3</v>
      </c>
    </row>
    <row r="22" spans="1:15" s="14" customFormat="1" ht="15.6" x14ac:dyDescent="0.3">
      <c r="A22" s="15"/>
      <c r="D22" s="15"/>
      <c r="E22" s="16"/>
      <c r="F22" s="16"/>
      <c r="G22" s="15"/>
      <c r="H22" s="15"/>
      <c r="J22" s="6"/>
      <c r="K22" s="6"/>
      <c r="L22" s="6"/>
      <c r="M22" s="6"/>
      <c r="N22" s="6">
        <f>SUM(N19:N21)</f>
        <v>2162</v>
      </c>
      <c r="O22" s="6">
        <f>SUM(O19:O21)</f>
        <v>38</v>
      </c>
    </row>
    <row r="23" spans="1:15" s="14" customFormat="1" x14ac:dyDescent="0.25">
      <c r="A23" s="15"/>
      <c r="D23" s="15"/>
      <c r="E23" s="16"/>
      <c r="F23" s="16"/>
      <c r="G23" s="15"/>
      <c r="H23" s="15"/>
      <c r="J23" s="15"/>
      <c r="K23" s="15"/>
      <c r="L23" s="15"/>
      <c r="M23" s="15"/>
      <c r="N23" s="15"/>
      <c r="O23" s="15"/>
    </row>
    <row r="24" spans="1:15" s="14" customFormat="1" x14ac:dyDescent="0.25">
      <c r="A24" s="15"/>
      <c r="D24" s="15"/>
      <c r="E24" s="16"/>
      <c r="F24" s="16"/>
      <c r="G24" s="15"/>
      <c r="H24" s="15"/>
      <c r="J24" s="15"/>
      <c r="K24" s="15"/>
      <c r="L24" s="15"/>
      <c r="M24" s="15"/>
      <c r="N24" s="15"/>
      <c r="O24" s="15"/>
    </row>
    <row r="25" spans="1:15" s="14" customFormat="1" x14ac:dyDescent="0.25">
      <c r="A25" s="15">
        <v>4</v>
      </c>
      <c r="B25" s="14" t="s">
        <v>138</v>
      </c>
      <c r="C25" s="14" t="s">
        <v>182</v>
      </c>
      <c r="D25" s="15" t="s">
        <v>190</v>
      </c>
      <c r="E25" s="16" t="s">
        <v>116</v>
      </c>
      <c r="F25" s="15" t="s">
        <v>20</v>
      </c>
      <c r="G25" s="15" t="s">
        <v>82</v>
      </c>
      <c r="H25" s="15" t="s">
        <v>12</v>
      </c>
      <c r="I25" s="14" t="s">
        <v>171</v>
      </c>
      <c r="J25" s="15">
        <v>375</v>
      </c>
      <c r="K25" s="15">
        <v>0</v>
      </c>
      <c r="L25" s="15">
        <v>362</v>
      </c>
      <c r="M25" s="15">
        <v>3</v>
      </c>
      <c r="N25" s="15">
        <f>J25+L25</f>
        <v>737</v>
      </c>
      <c r="O25" s="15">
        <v>12</v>
      </c>
    </row>
    <row r="26" spans="1:15" s="14" customFormat="1" x14ac:dyDescent="0.25">
      <c r="A26" s="15"/>
      <c r="B26" s="14" t="s">
        <v>177</v>
      </c>
      <c r="C26" s="14" t="s">
        <v>176</v>
      </c>
      <c r="D26" s="15" t="s">
        <v>190</v>
      </c>
      <c r="E26" s="16" t="s">
        <v>116</v>
      </c>
      <c r="F26" s="15" t="s">
        <v>20</v>
      </c>
      <c r="G26" s="15" t="s">
        <v>82</v>
      </c>
      <c r="H26" s="15" t="s">
        <v>12</v>
      </c>
      <c r="I26" s="14" t="s">
        <v>171</v>
      </c>
      <c r="J26" s="15">
        <v>360</v>
      </c>
      <c r="K26" s="15">
        <v>20</v>
      </c>
      <c r="L26" s="3">
        <v>360</v>
      </c>
      <c r="M26" s="3">
        <v>5</v>
      </c>
      <c r="N26" s="15">
        <f t="shared" ref="N26:N27" si="4">J26+L26</f>
        <v>720</v>
      </c>
      <c r="O26" s="15">
        <v>9</v>
      </c>
    </row>
    <row r="27" spans="1:15" s="14" customFormat="1" x14ac:dyDescent="0.25">
      <c r="A27" s="15"/>
      <c r="B27" s="14" t="s">
        <v>173</v>
      </c>
      <c r="C27" s="14" t="s">
        <v>172</v>
      </c>
      <c r="D27" s="15" t="s">
        <v>190</v>
      </c>
      <c r="E27" s="16" t="s">
        <v>116</v>
      </c>
      <c r="F27" s="15" t="s">
        <v>20</v>
      </c>
      <c r="G27" s="15" t="s">
        <v>82</v>
      </c>
      <c r="H27" s="15" t="s">
        <v>12</v>
      </c>
      <c r="I27" s="14" t="s">
        <v>171</v>
      </c>
      <c r="J27" s="15">
        <v>345</v>
      </c>
      <c r="K27" s="15">
        <v>3</v>
      </c>
      <c r="L27" s="3">
        <v>350</v>
      </c>
      <c r="M27" s="3">
        <v>3</v>
      </c>
      <c r="N27" s="15">
        <f t="shared" si="4"/>
        <v>695</v>
      </c>
      <c r="O27" s="15">
        <v>5</v>
      </c>
    </row>
    <row r="28" spans="1:15" s="14" customFormat="1" ht="15.6" x14ac:dyDescent="0.3">
      <c r="A28" s="15"/>
      <c r="D28" s="15"/>
      <c r="E28" s="16"/>
      <c r="F28" s="15"/>
      <c r="G28" s="15"/>
      <c r="H28" s="15"/>
      <c r="J28" s="6"/>
      <c r="K28" s="6"/>
      <c r="L28" s="6"/>
      <c r="M28" s="6"/>
      <c r="N28" s="6">
        <f>SUM(N25:N27)</f>
        <v>2152</v>
      </c>
      <c r="O28" s="6">
        <f>SUM(O25:O27)</f>
        <v>26</v>
      </c>
    </row>
    <row r="29" spans="1:15" s="14" customFormat="1" x14ac:dyDescent="0.25">
      <c r="A29" s="15"/>
      <c r="D29" s="15"/>
      <c r="E29" s="16"/>
      <c r="F29" s="15"/>
      <c r="G29" s="15"/>
      <c r="H29" s="15"/>
      <c r="J29" s="15"/>
      <c r="K29" s="15"/>
      <c r="L29" s="15"/>
      <c r="M29" s="15"/>
      <c r="N29" s="15"/>
      <c r="O29" s="15"/>
    </row>
    <row r="30" spans="1:15" s="14" customFormat="1" x14ac:dyDescent="0.25">
      <c r="A30" s="15"/>
      <c r="D30" s="15"/>
      <c r="E30" s="16"/>
      <c r="F30" s="15"/>
      <c r="G30" s="15"/>
      <c r="H30" s="15"/>
      <c r="J30" s="15"/>
      <c r="K30" s="15"/>
      <c r="L30" s="15"/>
      <c r="M30" s="15"/>
      <c r="N30" s="15"/>
      <c r="O30" s="15"/>
    </row>
    <row r="31" spans="1:15" x14ac:dyDescent="0.25">
      <c r="A31" s="15">
        <v>5</v>
      </c>
      <c r="B31" s="4" t="s">
        <v>18</v>
      </c>
      <c r="C31" s="4" t="s">
        <v>19</v>
      </c>
      <c r="D31" s="3" t="s">
        <v>7</v>
      </c>
      <c r="E31" s="3" t="s">
        <v>87</v>
      </c>
      <c r="F31" s="3" t="s">
        <v>8</v>
      </c>
      <c r="G31" s="3" t="s">
        <v>82</v>
      </c>
      <c r="H31" s="3" t="s">
        <v>12</v>
      </c>
      <c r="I31" s="4" t="s">
        <v>111</v>
      </c>
      <c r="J31" s="3">
        <v>341</v>
      </c>
      <c r="K31" s="3">
        <v>5</v>
      </c>
      <c r="L31" s="15">
        <v>342</v>
      </c>
      <c r="M31" s="15">
        <v>1</v>
      </c>
      <c r="N31" s="15">
        <f>J31+L31</f>
        <v>683</v>
      </c>
      <c r="O31" s="15">
        <f>K31+M31</f>
        <v>6</v>
      </c>
    </row>
    <row r="32" spans="1:15" x14ac:dyDescent="0.25">
      <c r="A32" s="15"/>
      <c r="B32" s="4" t="s">
        <v>73</v>
      </c>
      <c r="C32" s="4" t="s">
        <v>74</v>
      </c>
      <c r="D32" s="3" t="s">
        <v>7</v>
      </c>
      <c r="E32" s="3" t="s">
        <v>87</v>
      </c>
      <c r="F32" s="3" t="s">
        <v>8</v>
      </c>
      <c r="G32" s="3" t="s">
        <v>82</v>
      </c>
      <c r="H32" s="3" t="s">
        <v>12</v>
      </c>
      <c r="I32" s="4" t="s">
        <v>111</v>
      </c>
      <c r="J32" s="3">
        <v>327</v>
      </c>
      <c r="K32" s="3">
        <v>1</v>
      </c>
      <c r="L32" s="3">
        <v>304</v>
      </c>
      <c r="M32" s="3">
        <v>0</v>
      </c>
      <c r="N32" s="15">
        <f t="shared" ref="N32:N33" si="5">J32+L32</f>
        <v>631</v>
      </c>
      <c r="O32" s="15">
        <f t="shared" ref="O32:O33" si="6">K32+M32</f>
        <v>1</v>
      </c>
    </row>
    <row r="33" spans="1:15" s="14" customFormat="1" x14ac:dyDescent="0.25">
      <c r="A33" s="15"/>
      <c r="B33" s="4" t="s">
        <v>14</v>
      </c>
      <c r="C33" s="4" t="s">
        <v>15</v>
      </c>
      <c r="D33" s="3" t="s">
        <v>7</v>
      </c>
      <c r="E33" s="3" t="s">
        <v>87</v>
      </c>
      <c r="F33" s="3" t="s">
        <v>8</v>
      </c>
      <c r="G33" s="3" t="s">
        <v>82</v>
      </c>
      <c r="H33" s="3" t="s">
        <v>12</v>
      </c>
      <c r="I33" s="4" t="s">
        <v>111</v>
      </c>
      <c r="J33" s="3">
        <v>312</v>
      </c>
      <c r="K33" s="3">
        <v>0</v>
      </c>
      <c r="L33" s="3">
        <v>327</v>
      </c>
      <c r="M33" s="3">
        <v>3</v>
      </c>
      <c r="N33" s="15">
        <f t="shared" si="5"/>
        <v>639</v>
      </c>
      <c r="O33" s="15">
        <f t="shared" si="6"/>
        <v>3</v>
      </c>
    </row>
    <row r="34" spans="1:15" s="14" customFormat="1" ht="15.6" x14ac:dyDescent="0.3">
      <c r="A34" s="15"/>
      <c r="B34" s="4"/>
      <c r="C34" s="4"/>
      <c r="D34" s="3"/>
      <c r="E34" s="3"/>
      <c r="F34" s="3"/>
      <c r="G34" s="3"/>
      <c r="H34" s="3"/>
      <c r="I34" s="4"/>
      <c r="J34" s="6"/>
      <c r="K34" s="6"/>
      <c r="L34" s="3"/>
      <c r="M34" s="3"/>
      <c r="N34" s="6">
        <f>SUM(N31:N33)</f>
        <v>1953</v>
      </c>
      <c r="O34" s="6">
        <f>SUM(O31:O33)</f>
        <v>10</v>
      </c>
    </row>
    <row r="35" spans="1:15" s="14" customFormat="1" x14ac:dyDescent="0.25">
      <c r="A35" s="15"/>
      <c r="B35" s="4"/>
      <c r="C35" s="4"/>
      <c r="D35" s="3"/>
      <c r="E35" s="3"/>
      <c r="F35" s="3"/>
      <c r="G35" s="3"/>
      <c r="H35" s="3"/>
      <c r="I35" s="4"/>
      <c r="J35" s="3"/>
      <c r="K35" s="3"/>
      <c r="L35" s="15"/>
      <c r="M35" s="15"/>
      <c r="N35" s="15"/>
      <c r="O35" s="15"/>
    </row>
    <row r="36" spans="1:15" s="14" customFormat="1" x14ac:dyDescent="0.25">
      <c r="A36" s="15"/>
      <c r="B36" s="4"/>
      <c r="C36" s="4"/>
      <c r="D36" s="3"/>
      <c r="E36" s="3"/>
      <c r="F36" s="3"/>
      <c r="G36" s="3"/>
      <c r="H36" s="3"/>
      <c r="I36" s="4"/>
      <c r="J36" s="3"/>
      <c r="K36" s="3"/>
      <c r="L36" s="15"/>
      <c r="M36" s="15"/>
      <c r="N36" s="15"/>
      <c r="O36" s="15"/>
    </row>
    <row r="37" spans="1:15" x14ac:dyDescent="0.25">
      <c r="A37" s="15">
        <v>6</v>
      </c>
      <c r="B37" s="4" t="s">
        <v>24</v>
      </c>
      <c r="C37" s="4" t="s">
        <v>77</v>
      </c>
      <c r="D37" s="3" t="s">
        <v>7</v>
      </c>
      <c r="E37" s="3" t="s">
        <v>87</v>
      </c>
      <c r="F37" s="3" t="s">
        <v>20</v>
      </c>
      <c r="G37" s="3" t="s">
        <v>81</v>
      </c>
      <c r="H37" s="3" t="s">
        <v>12</v>
      </c>
      <c r="I37" s="4" t="s">
        <v>13</v>
      </c>
      <c r="J37" s="3">
        <v>343</v>
      </c>
      <c r="K37" s="3">
        <v>2</v>
      </c>
      <c r="L37" s="15">
        <v>334</v>
      </c>
      <c r="M37" s="15">
        <v>0</v>
      </c>
      <c r="N37" s="15">
        <f>J37+L37</f>
        <v>677</v>
      </c>
      <c r="O37" s="15">
        <f>K37+M37</f>
        <v>2</v>
      </c>
    </row>
    <row r="38" spans="1:15" x14ac:dyDescent="0.25">
      <c r="A38" s="15"/>
      <c r="B38" s="4" t="s">
        <v>10</v>
      </c>
      <c r="C38" s="4" t="s">
        <v>11</v>
      </c>
      <c r="D38" s="3" t="s">
        <v>7</v>
      </c>
      <c r="E38" s="3" t="s">
        <v>87</v>
      </c>
      <c r="F38" s="3" t="s">
        <v>8</v>
      </c>
      <c r="G38" s="3" t="s">
        <v>81</v>
      </c>
      <c r="H38" s="3" t="s">
        <v>12</v>
      </c>
      <c r="I38" s="4" t="s">
        <v>13</v>
      </c>
      <c r="J38" s="3">
        <v>290</v>
      </c>
      <c r="K38" s="3">
        <v>2</v>
      </c>
      <c r="L38" s="3">
        <v>314</v>
      </c>
      <c r="M38" s="3">
        <v>1</v>
      </c>
      <c r="N38" s="15">
        <f t="shared" ref="N38:N39" si="7">J38+L38</f>
        <v>604</v>
      </c>
      <c r="O38" s="15">
        <f t="shared" ref="O38:O39" si="8">K38+M38</f>
        <v>3</v>
      </c>
    </row>
    <row r="39" spans="1:15" x14ac:dyDescent="0.25">
      <c r="A39" s="15"/>
      <c r="B39" s="4" t="s">
        <v>28</v>
      </c>
      <c r="C39" s="4" t="s">
        <v>29</v>
      </c>
      <c r="D39" s="3" t="s">
        <v>7</v>
      </c>
      <c r="E39" s="3" t="s">
        <v>87</v>
      </c>
      <c r="F39" s="3" t="s">
        <v>20</v>
      </c>
      <c r="G39" s="3" t="s">
        <v>82</v>
      </c>
      <c r="H39" s="3" t="s">
        <v>12</v>
      </c>
      <c r="I39" s="4" t="s">
        <v>13</v>
      </c>
      <c r="J39" s="3">
        <v>273</v>
      </c>
      <c r="K39" s="3">
        <v>2</v>
      </c>
      <c r="L39" s="3">
        <v>338</v>
      </c>
      <c r="M39" s="3">
        <v>5</v>
      </c>
      <c r="N39" s="15">
        <f t="shared" si="7"/>
        <v>611</v>
      </c>
      <c r="O39" s="15">
        <f t="shared" si="8"/>
        <v>7</v>
      </c>
    </row>
    <row r="40" spans="1:15" ht="15.6" x14ac:dyDescent="0.3">
      <c r="A40" s="15"/>
      <c r="D40" s="3"/>
      <c r="E40" s="3"/>
      <c r="F40" s="3"/>
      <c r="G40" s="3"/>
      <c r="H40" s="3"/>
      <c r="J40" s="6"/>
      <c r="K40" s="6"/>
      <c r="N40" s="6">
        <f>SUM(N37:N39)</f>
        <v>1892</v>
      </c>
      <c r="O40" s="6">
        <f>SUM(O37:O39)</f>
        <v>12</v>
      </c>
    </row>
    <row r="41" spans="1:15" s="14" customFormat="1" x14ac:dyDescent="0.25">
      <c r="A41" s="15"/>
      <c r="D41" s="15"/>
      <c r="E41" s="16"/>
      <c r="F41" s="15"/>
      <c r="G41" s="15"/>
      <c r="H41" s="15"/>
      <c r="J41" s="15"/>
      <c r="K41" s="15"/>
      <c r="L41" s="15"/>
      <c r="M41" s="15"/>
      <c r="N41" s="15"/>
      <c r="O41" s="15"/>
    </row>
    <row r="42" spans="1:15" s="14" customFormat="1" x14ac:dyDescent="0.25">
      <c r="A42" s="15"/>
      <c r="D42" s="15"/>
      <c r="E42" s="16"/>
      <c r="F42" s="15"/>
      <c r="G42" s="15"/>
      <c r="H42" s="15"/>
      <c r="I42" s="13"/>
      <c r="J42" s="15"/>
      <c r="K42" s="15"/>
      <c r="L42" s="15"/>
      <c r="M42" s="15"/>
      <c r="N42" s="15"/>
      <c r="O42" s="15"/>
    </row>
    <row r="43" spans="1:15" ht="22.8" x14ac:dyDescent="0.4">
      <c r="A43" s="22" t="s">
        <v>197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7.399999999999999" x14ac:dyDescent="0.3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5" s="7" customFormat="1" ht="15.6" x14ac:dyDescent="0.3">
      <c r="A45" s="6" t="s">
        <v>88</v>
      </c>
      <c r="B45" s="7" t="s">
        <v>0</v>
      </c>
      <c r="C45" s="7" t="s">
        <v>1</v>
      </c>
      <c r="D45" s="6" t="s">
        <v>2</v>
      </c>
      <c r="E45" s="7" t="s">
        <v>86</v>
      </c>
      <c r="F45" s="7" t="s">
        <v>3</v>
      </c>
      <c r="G45" s="6" t="s">
        <v>80</v>
      </c>
      <c r="H45" s="6" t="s">
        <v>76</v>
      </c>
      <c r="I45" s="7" t="s">
        <v>4</v>
      </c>
      <c r="J45" s="6" t="s">
        <v>103</v>
      </c>
      <c r="K45" s="6" t="s">
        <v>100</v>
      </c>
      <c r="L45" s="6" t="s">
        <v>104</v>
      </c>
      <c r="M45" s="6" t="s">
        <v>101</v>
      </c>
      <c r="N45" s="6" t="s">
        <v>85</v>
      </c>
      <c r="O45" s="6" t="s">
        <v>105</v>
      </c>
    </row>
    <row r="46" spans="1:15" s="14" customFormat="1" x14ac:dyDescent="0.25">
      <c r="A46" s="15">
        <v>1</v>
      </c>
      <c r="B46" s="4" t="s">
        <v>34</v>
      </c>
      <c r="C46" s="4" t="s">
        <v>35</v>
      </c>
      <c r="D46" s="3" t="s">
        <v>7</v>
      </c>
      <c r="E46" s="3" t="s">
        <v>87</v>
      </c>
      <c r="F46" s="3" t="s">
        <v>32</v>
      </c>
      <c r="G46" s="3" t="s">
        <v>82</v>
      </c>
      <c r="H46" s="3" t="s">
        <v>9</v>
      </c>
      <c r="I46" s="4" t="s">
        <v>17</v>
      </c>
      <c r="J46" s="3">
        <v>349</v>
      </c>
      <c r="K46" s="3">
        <v>9</v>
      </c>
      <c r="L46" s="15">
        <v>352</v>
      </c>
      <c r="M46" s="15">
        <v>3</v>
      </c>
      <c r="N46" s="15">
        <f>J46+L46</f>
        <v>701</v>
      </c>
      <c r="O46" s="15">
        <f>K46+M46</f>
        <v>12</v>
      </c>
    </row>
    <row r="47" spans="1:15" s="14" customFormat="1" x14ac:dyDescent="0.25">
      <c r="A47" s="15"/>
      <c r="B47" s="4" t="s">
        <v>16</v>
      </c>
      <c r="C47" s="4" t="s">
        <v>77</v>
      </c>
      <c r="D47" s="3" t="s">
        <v>7</v>
      </c>
      <c r="E47" s="3" t="s">
        <v>87</v>
      </c>
      <c r="F47" s="3" t="s">
        <v>8</v>
      </c>
      <c r="G47" s="3" t="s">
        <v>81</v>
      </c>
      <c r="H47" s="3" t="s">
        <v>9</v>
      </c>
      <c r="I47" s="4" t="s">
        <v>17</v>
      </c>
      <c r="J47" s="3">
        <v>347</v>
      </c>
      <c r="K47" s="3">
        <v>5</v>
      </c>
      <c r="L47" s="3">
        <v>347</v>
      </c>
      <c r="M47" s="3">
        <v>2</v>
      </c>
      <c r="N47" s="15">
        <f t="shared" ref="N47:N48" si="9">J47+L47</f>
        <v>694</v>
      </c>
      <c r="O47" s="15">
        <f t="shared" ref="O47:O48" si="10">K47+M47</f>
        <v>7</v>
      </c>
    </row>
    <row r="48" spans="1:15" s="14" customFormat="1" x14ac:dyDescent="0.25">
      <c r="A48" s="15"/>
      <c r="B48" s="4" t="s">
        <v>61</v>
      </c>
      <c r="C48" s="4" t="s">
        <v>78</v>
      </c>
      <c r="D48" s="3" t="s">
        <v>7</v>
      </c>
      <c r="E48" s="3" t="s">
        <v>87</v>
      </c>
      <c r="F48" s="3" t="s">
        <v>44</v>
      </c>
      <c r="G48" s="3" t="s">
        <v>82</v>
      </c>
      <c r="H48" s="3" t="s">
        <v>9</v>
      </c>
      <c r="I48" s="4" t="s">
        <v>17</v>
      </c>
      <c r="J48" s="3">
        <v>326</v>
      </c>
      <c r="K48" s="3">
        <v>3</v>
      </c>
      <c r="L48" s="3">
        <v>299</v>
      </c>
      <c r="M48" s="3">
        <v>2</v>
      </c>
      <c r="N48" s="15">
        <f t="shared" si="9"/>
        <v>625</v>
      </c>
      <c r="O48" s="15">
        <f t="shared" si="10"/>
        <v>5</v>
      </c>
    </row>
    <row r="49" spans="1:15" s="14" customFormat="1" ht="15.6" x14ac:dyDescent="0.3">
      <c r="A49" s="15"/>
      <c r="B49" s="4"/>
      <c r="C49" s="4"/>
      <c r="D49" s="3"/>
      <c r="E49" s="3"/>
      <c r="F49" s="3"/>
      <c r="G49" s="3"/>
      <c r="H49" s="3"/>
      <c r="I49" s="4"/>
      <c r="J49" s="6"/>
      <c r="K49" s="6"/>
      <c r="L49" s="3"/>
      <c r="M49" s="3"/>
      <c r="N49" s="6">
        <f>SUM(N46:N48)</f>
        <v>2020</v>
      </c>
      <c r="O49" s="6">
        <f>SUM(O46:O48)</f>
        <v>24</v>
      </c>
    </row>
    <row r="50" spans="1:15" s="14" customFormat="1" x14ac:dyDescent="0.25">
      <c r="A50" s="15"/>
      <c r="B50" s="4"/>
      <c r="C50" s="4"/>
      <c r="D50" s="3"/>
      <c r="E50" s="3"/>
      <c r="F50" s="3"/>
      <c r="G50" s="3"/>
      <c r="H50" s="3"/>
      <c r="I50" s="4"/>
      <c r="J50" s="3"/>
      <c r="K50" s="3"/>
      <c r="L50" s="15"/>
      <c r="M50" s="15"/>
      <c r="N50" s="15"/>
      <c r="O50" s="15"/>
    </row>
    <row r="51" spans="1:15" s="14" customFormat="1" x14ac:dyDescent="0.25">
      <c r="A51" s="15"/>
      <c r="B51" s="4"/>
      <c r="C51" s="4"/>
      <c r="D51" s="3"/>
      <c r="E51" s="3"/>
      <c r="F51" s="3"/>
      <c r="G51" s="3"/>
      <c r="H51" s="3"/>
      <c r="I51" s="4"/>
      <c r="J51" s="3"/>
      <c r="K51" s="3"/>
      <c r="L51" s="15"/>
      <c r="M51" s="15"/>
      <c r="N51" s="15"/>
      <c r="O51" s="15"/>
    </row>
    <row r="52" spans="1:15" s="14" customFormat="1" x14ac:dyDescent="0.25">
      <c r="A52" s="15">
        <v>2</v>
      </c>
      <c r="B52" s="14" t="s">
        <v>170</v>
      </c>
      <c r="C52" s="14" t="s">
        <v>37</v>
      </c>
      <c r="D52" s="15" t="s">
        <v>191</v>
      </c>
      <c r="E52" s="16" t="s">
        <v>116</v>
      </c>
      <c r="F52" s="15" t="s">
        <v>20</v>
      </c>
      <c r="G52" s="15" t="s">
        <v>82</v>
      </c>
      <c r="H52" s="15" t="s">
        <v>9</v>
      </c>
      <c r="I52" s="14" t="s">
        <v>115</v>
      </c>
      <c r="J52" s="15">
        <v>342</v>
      </c>
      <c r="K52" s="15">
        <v>24</v>
      </c>
      <c r="L52" s="15">
        <v>351</v>
      </c>
      <c r="M52" s="15">
        <v>5</v>
      </c>
      <c r="N52" s="15">
        <f>J52+L52</f>
        <v>693</v>
      </c>
      <c r="O52" s="15">
        <v>10</v>
      </c>
    </row>
    <row r="53" spans="1:15" s="14" customFormat="1" x14ac:dyDescent="0.25">
      <c r="A53" s="15"/>
      <c r="B53" s="14" t="s">
        <v>127</v>
      </c>
      <c r="C53" s="14" t="s">
        <v>126</v>
      </c>
      <c r="D53" s="15" t="s">
        <v>191</v>
      </c>
      <c r="E53" s="16" t="s">
        <v>116</v>
      </c>
      <c r="F53" s="15" t="s">
        <v>32</v>
      </c>
      <c r="G53" s="15" t="s">
        <v>82</v>
      </c>
      <c r="H53" s="15" t="s">
        <v>9</v>
      </c>
      <c r="I53" s="14" t="s">
        <v>115</v>
      </c>
      <c r="J53" s="15">
        <v>323</v>
      </c>
      <c r="K53" s="15">
        <v>1</v>
      </c>
      <c r="L53" s="3">
        <v>327</v>
      </c>
      <c r="M53" s="3">
        <v>3</v>
      </c>
      <c r="N53" s="15">
        <f t="shared" ref="N53:N54" si="11">J53+L53</f>
        <v>650</v>
      </c>
      <c r="O53" s="15">
        <v>6</v>
      </c>
    </row>
    <row r="54" spans="1:15" s="14" customFormat="1" x14ac:dyDescent="0.25">
      <c r="A54" s="15"/>
      <c r="B54" s="14" t="s">
        <v>25</v>
      </c>
      <c r="C54" s="14" t="s">
        <v>117</v>
      </c>
      <c r="D54" s="15" t="s">
        <v>191</v>
      </c>
      <c r="E54" s="16" t="s">
        <v>116</v>
      </c>
      <c r="F54" s="15" t="s">
        <v>32</v>
      </c>
      <c r="G54" s="15" t="s">
        <v>82</v>
      </c>
      <c r="H54" s="15" t="s">
        <v>9</v>
      </c>
      <c r="I54" s="14" t="s">
        <v>115</v>
      </c>
      <c r="J54" s="15">
        <v>280</v>
      </c>
      <c r="K54" s="15">
        <v>5</v>
      </c>
      <c r="L54" s="3">
        <v>299</v>
      </c>
      <c r="M54" s="3">
        <v>1</v>
      </c>
      <c r="N54" s="15">
        <f t="shared" si="11"/>
        <v>579</v>
      </c>
      <c r="O54" s="15">
        <v>1</v>
      </c>
    </row>
    <row r="55" spans="1:15" s="14" customFormat="1" ht="15.6" x14ac:dyDescent="0.3">
      <c r="A55" s="15"/>
      <c r="D55" s="15"/>
      <c r="E55" s="16"/>
      <c r="F55" s="15"/>
      <c r="G55" s="15"/>
      <c r="H55" s="15"/>
      <c r="J55" s="6"/>
      <c r="K55" s="6"/>
      <c r="L55" s="3"/>
      <c r="M55" s="3"/>
      <c r="N55" s="6">
        <f>SUM(N52:N54)</f>
        <v>1922</v>
      </c>
      <c r="O55" s="6">
        <f>SUM(O52:O54)</f>
        <v>17</v>
      </c>
    </row>
    <row r="56" spans="1:15" s="14" customFormat="1" x14ac:dyDescent="0.25">
      <c r="A56" s="15"/>
      <c r="D56" s="15"/>
      <c r="E56" s="16"/>
      <c r="F56" s="15"/>
      <c r="G56" s="15"/>
      <c r="H56" s="15"/>
      <c r="J56" s="15"/>
      <c r="K56" s="15"/>
      <c r="L56" s="15"/>
      <c r="M56" s="15"/>
      <c r="N56" s="15"/>
      <c r="O56" s="15"/>
    </row>
    <row r="57" spans="1:15" s="14" customFormat="1" x14ac:dyDescent="0.25">
      <c r="A57" s="15"/>
      <c r="D57" s="15"/>
      <c r="E57" s="16"/>
      <c r="F57" s="15"/>
      <c r="G57" s="15"/>
      <c r="H57" s="15"/>
      <c r="J57" s="15"/>
      <c r="K57" s="15"/>
      <c r="L57" s="15"/>
      <c r="M57" s="15"/>
      <c r="N57" s="15"/>
      <c r="O57" s="15"/>
    </row>
    <row r="58" spans="1:15" s="14" customFormat="1" x14ac:dyDescent="0.25">
      <c r="A58" s="15">
        <v>3</v>
      </c>
      <c r="B58" s="4" t="s">
        <v>48</v>
      </c>
      <c r="C58" s="4" t="s">
        <v>49</v>
      </c>
      <c r="D58" s="3" t="s">
        <v>7</v>
      </c>
      <c r="E58" s="3" t="s">
        <v>87</v>
      </c>
      <c r="F58" s="3" t="s">
        <v>44</v>
      </c>
      <c r="G58" s="3" t="s">
        <v>82</v>
      </c>
      <c r="H58" s="3" t="s">
        <v>9</v>
      </c>
      <c r="I58" s="4" t="s">
        <v>113</v>
      </c>
      <c r="J58" s="3">
        <v>341</v>
      </c>
      <c r="K58" s="3">
        <v>4</v>
      </c>
      <c r="L58" s="15">
        <v>319</v>
      </c>
      <c r="M58" s="15">
        <v>1</v>
      </c>
      <c r="N58" s="15">
        <f>J58+L58</f>
        <v>660</v>
      </c>
      <c r="O58" s="15">
        <f>K58+M58</f>
        <v>5</v>
      </c>
    </row>
    <row r="59" spans="1:15" s="14" customFormat="1" x14ac:dyDescent="0.25">
      <c r="A59" s="15"/>
      <c r="B59" s="4" t="s">
        <v>5</v>
      </c>
      <c r="C59" s="4" t="s">
        <v>6</v>
      </c>
      <c r="D59" s="3" t="s">
        <v>7</v>
      </c>
      <c r="E59" s="3" t="s">
        <v>87</v>
      </c>
      <c r="F59" s="3" t="s">
        <v>8</v>
      </c>
      <c r="G59" s="3" t="s">
        <v>81</v>
      </c>
      <c r="H59" s="3" t="s">
        <v>9</v>
      </c>
      <c r="I59" s="4" t="s">
        <v>113</v>
      </c>
      <c r="J59" s="3">
        <v>297</v>
      </c>
      <c r="K59" s="3">
        <v>0</v>
      </c>
      <c r="L59" s="3">
        <v>311</v>
      </c>
      <c r="M59" s="3">
        <v>0</v>
      </c>
      <c r="N59" s="15">
        <f t="shared" ref="N59:N60" si="12">J59+L59</f>
        <v>608</v>
      </c>
      <c r="O59" s="15">
        <f t="shared" ref="O59:O60" si="13">K59+M59</f>
        <v>0</v>
      </c>
    </row>
    <row r="60" spans="1:15" x14ac:dyDescent="0.25">
      <c r="A60" s="15"/>
      <c r="B60" s="4" t="s">
        <v>66</v>
      </c>
      <c r="C60" s="4" t="s">
        <v>79</v>
      </c>
      <c r="D60" s="3" t="s">
        <v>7</v>
      </c>
      <c r="E60" s="3" t="s">
        <v>87</v>
      </c>
      <c r="F60" s="3" t="s">
        <v>44</v>
      </c>
      <c r="G60" s="3" t="s">
        <v>82</v>
      </c>
      <c r="H60" s="3" t="s">
        <v>9</v>
      </c>
      <c r="I60" s="4" t="s">
        <v>113</v>
      </c>
      <c r="J60" s="3">
        <v>292</v>
      </c>
      <c r="K60" s="3">
        <v>1</v>
      </c>
      <c r="L60" s="3">
        <v>293</v>
      </c>
      <c r="M60" s="3">
        <v>1</v>
      </c>
      <c r="N60" s="15">
        <f t="shared" si="12"/>
        <v>585</v>
      </c>
      <c r="O60" s="15">
        <f t="shared" si="13"/>
        <v>2</v>
      </c>
    </row>
    <row r="61" spans="1:15" ht="15.6" x14ac:dyDescent="0.3">
      <c r="A61" s="15"/>
      <c r="D61" s="3"/>
      <c r="E61" s="3"/>
      <c r="F61" s="3"/>
      <c r="G61" s="3"/>
      <c r="H61" s="3"/>
      <c r="J61" s="6"/>
      <c r="K61" s="6"/>
      <c r="N61" s="6">
        <f>SUM(N58:N60)</f>
        <v>1853</v>
      </c>
      <c r="O61" s="6">
        <f>SUM(O58:O60)</f>
        <v>7</v>
      </c>
    </row>
    <row r="62" spans="1:15" x14ac:dyDescent="0.25">
      <c r="A62" s="15"/>
      <c r="D62" s="3"/>
      <c r="E62" s="3"/>
      <c r="F62" s="3"/>
      <c r="G62" s="3"/>
      <c r="H62" s="3"/>
    </row>
    <row r="63" spans="1:15" x14ac:dyDescent="0.25">
      <c r="A63" s="15"/>
      <c r="D63" s="3"/>
      <c r="E63" s="3"/>
      <c r="F63" s="3"/>
      <c r="G63" s="3"/>
      <c r="H63" s="3"/>
    </row>
    <row r="64" spans="1:15" s="24" customFormat="1" ht="22.8" x14ac:dyDescent="0.4">
      <c r="A64" s="22" t="s">
        <v>198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ht="17.399999999999999" x14ac:dyDescent="0.3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5" s="7" customFormat="1" ht="15.6" x14ac:dyDescent="0.3">
      <c r="A66" s="6" t="s">
        <v>88</v>
      </c>
      <c r="B66" s="7" t="s">
        <v>0</v>
      </c>
      <c r="C66" s="7" t="s">
        <v>1</v>
      </c>
      <c r="D66" s="6" t="s">
        <v>2</v>
      </c>
      <c r="E66" s="7" t="s">
        <v>86</v>
      </c>
      <c r="F66" s="7" t="s">
        <v>3</v>
      </c>
      <c r="G66" s="6" t="s">
        <v>80</v>
      </c>
      <c r="H66" s="6" t="s">
        <v>76</v>
      </c>
      <c r="I66" s="7" t="s">
        <v>4</v>
      </c>
      <c r="J66" s="6" t="s">
        <v>103</v>
      </c>
      <c r="K66" s="6" t="s">
        <v>100</v>
      </c>
      <c r="L66" s="6" t="s">
        <v>104</v>
      </c>
      <c r="M66" s="6" t="s">
        <v>101</v>
      </c>
      <c r="N66" s="6" t="s">
        <v>85</v>
      </c>
      <c r="O66" s="6" t="s">
        <v>105</v>
      </c>
    </row>
    <row r="67" spans="1:15" s="7" customFormat="1" ht="15.6" x14ac:dyDescent="0.3">
      <c r="A67" s="3">
        <v>1</v>
      </c>
      <c r="B67" s="4" t="s">
        <v>59</v>
      </c>
      <c r="C67" s="4" t="s">
        <v>60</v>
      </c>
      <c r="D67" s="3" t="s">
        <v>7</v>
      </c>
      <c r="E67" s="3" t="s">
        <v>87</v>
      </c>
      <c r="F67" s="3" t="s">
        <v>32</v>
      </c>
      <c r="G67" s="3" t="s">
        <v>82</v>
      </c>
      <c r="H67" s="3" t="s">
        <v>33</v>
      </c>
      <c r="I67" s="10" t="s">
        <v>110</v>
      </c>
      <c r="J67" s="3">
        <v>368</v>
      </c>
      <c r="K67" s="3">
        <v>9</v>
      </c>
      <c r="L67" s="15">
        <v>371</v>
      </c>
      <c r="M67" s="15">
        <v>6</v>
      </c>
      <c r="N67" s="15">
        <f>J67+L67</f>
        <v>739</v>
      </c>
      <c r="O67" s="15">
        <f>K67+M67</f>
        <v>15</v>
      </c>
    </row>
    <row r="68" spans="1:15" x14ac:dyDescent="0.25">
      <c r="B68" s="4" t="s">
        <v>30</v>
      </c>
      <c r="C68" s="4" t="s">
        <v>31</v>
      </c>
      <c r="D68" s="3" t="s">
        <v>7</v>
      </c>
      <c r="E68" s="3" t="s">
        <v>87</v>
      </c>
      <c r="F68" s="3" t="s">
        <v>32</v>
      </c>
      <c r="G68" s="3" t="s">
        <v>81</v>
      </c>
      <c r="H68" s="3" t="s">
        <v>33</v>
      </c>
      <c r="I68" s="10" t="s">
        <v>110</v>
      </c>
      <c r="J68" s="3">
        <v>365</v>
      </c>
      <c r="K68" s="3">
        <v>6</v>
      </c>
      <c r="L68" s="3">
        <v>371</v>
      </c>
      <c r="M68" s="3">
        <v>9</v>
      </c>
      <c r="N68" s="15">
        <f t="shared" ref="N68:N69" si="14">J68+L68</f>
        <v>736</v>
      </c>
      <c r="O68" s="15">
        <f t="shared" ref="O68:O69" si="15">K68+M68</f>
        <v>15</v>
      </c>
    </row>
    <row r="69" spans="1:15" x14ac:dyDescent="0.25">
      <c r="B69" s="4" t="s">
        <v>51</v>
      </c>
      <c r="C69" s="4" t="s">
        <v>52</v>
      </c>
      <c r="D69" s="3" t="s">
        <v>7</v>
      </c>
      <c r="E69" s="3" t="s">
        <v>87</v>
      </c>
      <c r="F69" s="3" t="s">
        <v>32</v>
      </c>
      <c r="G69" s="3" t="s">
        <v>81</v>
      </c>
      <c r="H69" s="3" t="s">
        <v>33</v>
      </c>
      <c r="I69" s="10" t="s">
        <v>110</v>
      </c>
      <c r="J69" s="3">
        <v>343</v>
      </c>
      <c r="K69" s="3">
        <v>3</v>
      </c>
      <c r="L69" s="3">
        <v>346</v>
      </c>
      <c r="M69" s="3">
        <v>6</v>
      </c>
      <c r="N69" s="15">
        <f t="shared" si="14"/>
        <v>689</v>
      </c>
      <c r="O69" s="15">
        <f t="shared" si="15"/>
        <v>9</v>
      </c>
    </row>
    <row r="70" spans="1:15" ht="15.6" x14ac:dyDescent="0.3">
      <c r="D70" s="3"/>
      <c r="E70" s="3"/>
      <c r="F70" s="3"/>
      <c r="G70" s="3"/>
      <c r="H70" s="3"/>
      <c r="I70" s="10"/>
      <c r="J70" s="6"/>
      <c r="K70" s="6"/>
      <c r="N70" s="6">
        <f>SUM(N67:N69)</f>
        <v>2164</v>
      </c>
      <c r="O70" s="6">
        <f>SUM(O67:O69)</f>
        <v>39</v>
      </c>
    </row>
    <row r="71" spans="1:15" ht="15.6" x14ac:dyDescent="0.3">
      <c r="D71" s="3"/>
      <c r="E71" s="3"/>
      <c r="F71" s="3"/>
      <c r="G71" s="3"/>
      <c r="H71" s="3"/>
      <c r="I71" s="10"/>
      <c r="J71" s="6"/>
      <c r="K71" s="6"/>
      <c r="N71" s="6"/>
      <c r="O71" s="6"/>
    </row>
    <row r="72" spans="1:15" x14ac:dyDescent="0.25">
      <c r="D72" s="3"/>
      <c r="E72" s="3"/>
      <c r="F72" s="3"/>
      <c r="G72" s="3"/>
      <c r="H72" s="3"/>
      <c r="I72" s="10"/>
    </row>
    <row r="73" spans="1:15" x14ac:dyDescent="0.25">
      <c r="A73" s="3">
        <v>2</v>
      </c>
      <c r="B73" s="14" t="s">
        <v>140</v>
      </c>
      <c r="C73" s="14" t="s">
        <v>139</v>
      </c>
      <c r="D73" s="15" t="s">
        <v>190</v>
      </c>
      <c r="E73" s="16" t="s">
        <v>116</v>
      </c>
      <c r="F73" s="15" t="s">
        <v>32</v>
      </c>
      <c r="G73" s="15" t="s">
        <v>82</v>
      </c>
      <c r="H73" s="15" t="s">
        <v>33</v>
      </c>
      <c r="I73" s="14" t="s">
        <v>134</v>
      </c>
      <c r="J73" s="15">
        <v>360</v>
      </c>
      <c r="K73" s="15">
        <v>0</v>
      </c>
      <c r="L73" s="15">
        <v>359</v>
      </c>
      <c r="M73" s="15">
        <v>1</v>
      </c>
      <c r="N73" s="15">
        <f>J73+L73</f>
        <v>719</v>
      </c>
      <c r="O73" s="15">
        <v>7</v>
      </c>
    </row>
    <row r="74" spans="1:15" x14ac:dyDescent="0.25">
      <c r="B74" s="14" t="s">
        <v>136</v>
      </c>
      <c r="C74" s="14" t="s">
        <v>135</v>
      </c>
      <c r="D74" s="15" t="s">
        <v>190</v>
      </c>
      <c r="E74" s="16" t="s">
        <v>116</v>
      </c>
      <c r="F74" s="15" t="s">
        <v>32</v>
      </c>
      <c r="G74" s="15" t="s">
        <v>82</v>
      </c>
      <c r="H74" s="15" t="s">
        <v>33</v>
      </c>
      <c r="I74" s="14" t="s">
        <v>134</v>
      </c>
      <c r="J74" s="15">
        <v>357</v>
      </c>
      <c r="K74" s="15">
        <v>0</v>
      </c>
      <c r="L74" s="3">
        <v>346</v>
      </c>
      <c r="M74" s="3">
        <v>2</v>
      </c>
      <c r="N74" s="15">
        <f t="shared" ref="N74:N75" si="16">J74+L74</f>
        <v>703</v>
      </c>
      <c r="O74" s="15">
        <v>8</v>
      </c>
    </row>
    <row r="75" spans="1:15" x14ac:dyDescent="0.25">
      <c r="B75" s="14" t="s">
        <v>230</v>
      </c>
      <c r="C75" s="14" t="s">
        <v>157</v>
      </c>
      <c r="D75" s="15" t="s">
        <v>190</v>
      </c>
      <c r="E75" s="16" t="s">
        <v>116</v>
      </c>
      <c r="F75" s="15" t="s">
        <v>32</v>
      </c>
      <c r="G75" s="15" t="s">
        <v>81</v>
      </c>
      <c r="H75" s="15" t="s">
        <v>33</v>
      </c>
      <c r="I75" s="14" t="s">
        <v>134</v>
      </c>
      <c r="J75" s="15">
        <v>344</v>
      </c>
      <c r="K75" s="15">
        <v>2</v>
      </c>
      <c r="L75" s="3">
        <v>341</v>
      </c>
      <c r="M75" s="3">
        <v>4</v>
      </c>
      <c r="N75" s="15">
        <f t="shared" si="16"/>
        <v>685</v>
      </c>
      <c r="O75" s="15">
        <v>2</v>
      </c>
    </row>
    <row r="76" spans="1:15" ht="15.6" x14ac:dyDescent="0.3">
      <c r="B76" s="14"/>
      <c r="C76" s="14"/>
      <c r="D76" s="15"/>
      <c r="E76" s="16"/>
      <c r="F76" s="15"/>
      <c r="G76" s="15"/>
      <c r="H76" s="15"/>
      <c r="I76" s="14"/>
      <c r="J76" s="6"/>
      <c r="K76" s="6"/>
      <c r="N76" s="6">
        <f>SUM(N73:N75)</f>
        <v>2107</v>
      </c>
      <c r="O76" s="6">
        <f>SUM(O73:O75)</f>
        <v>17</v>
      </c>
    </row>
    <row r="77" spans="1:15" ht="15.6" x14ac:dyDescent="0.3">
      <c r="B77" s="14"/>
      <c r="C77" s="14"/>
      <c r="D77" s="15"/>
      <c r="E77" s="16"/>
      <c r="F77" s="15"/>
      <c r="G77" s="15"/>
      <c r="H77" s="15"/>
      <c r="I77" s="14"/>
      <c r="J77" s="6"/>
      <c r="K77" s="6"/>
      <c r="N77" s="6"/>
      <c r="O77" s="6"/>
    </row>
    <row r="78" spans="1:15" x14ac:dyDescent="0.25">
      <c r="B78" s="14"/>
      <c r="C78" s="14"/>
      <c r="D78" s="15"/>
      <c r="E78" s="16"/>
      <c r="F78" s="15"/>
      <c r="G78" s="15"/>
      <c r="H78" s="15"/>
      <c r="I78" s="14"/>
      <c r="J78" s="15"/>
      <c r="K78" s="15"/>
    </row>
    <row r="79" spans="1:15" x14ac:dyDescent="0.25">
      <c r="A79" s="3">
        <v>3</v>
      </c>
      <c r="B79" s="14" t="s">
        <v>138</v>
      </c>
      <c r="C79" s="14" t="s">
        <v>137</v>
      </c>
      <c r="D79" s="15" t="s">
        <v>188</v>
      </c>
      <c r="E79" s="16" t="s">
        <v>116</v>
      </c>
      <c r="F79" s="15" t="s">
        <v>32</v>
      </c>
      <c r="G79" s="15" t="s">
        <v>82</v>
      </c>
      <c r="H79" s="15" t="s">
        <v>33</v>
      </c>
      <c r="I79" s="14" t="s">
        <v>132</v>
      </c>
      <c r="J79" s="15">
        <v>360</v>
      </c>
      <c r="K79" s="15">
        <v>5</v>
      </c>
      <c r="L79" s="15">
        <v>363</v>
      </c>
      <c r="M79" s="15">
        <v>3</v>
      </c>
      <c r="N79" s="15">
        <f>J79+L79</f>
        <v>723</v>
      </c>
      <c r="O79" s="15">
        <v>3</v>
      </c>
    </row>
    <row r="80" spans="1:15" s="14" customFormat="1" x14ac:dyDescent="0.25">
      <c r="A80" s="3"/>
      <c r="B80" s="14" t="s">
        <v>18</v>
      </c>
      <c r="C80" s="14" t="s">
        <v>133</v>
      </c>
      <c r="D80" s="15" t="s">
        <v>188</v>
      </c>
      <c r="E80" s="16" t="s">
        <v>116</v>
      </c>
      <c r="F80" s="15" t="s">
        <v>32</v>
      </c>
      <c r="G80" s="15" t="s">
        <v>82</v>
      </c>
      <c r="H80" s="15" t="s">
        <v>33</v>
      </c>
      <c r="I80" s="14" t="s">
        <v>132</v>
      </c>
      <c r="J80" s="15">
        <v>351</v>
      </c>
      <c r="K80" s="15">
        <v>5</v>
      </c>
      <c r="L80" s="3">
        <v>342</v>
      </c>
      <c r="M80" s="3">
        <v>1</v>
      </c>
      <c r="N80" s="15">
        <f t="shared" ref="N80:N81" si="17">J80+L80</f>
        <v>693</v>
      </c>
      <c r="O80" s="15">
        <v>5</v>
      </c>
    </row>
    <row r="81" spans="1:15" s="14" customFormat="1" x14ac:dyDescent="0.25">
      <c r="A81" s="3"/>
      <c r="B81" s="14" t="s">
        <v>159</v>
      </c>
      <c r="C81" s="14" t="s">
        <v>158</v>
      </c>
      <c r="D81" s="15" t="s">
        <v>188</v>
      </c>
      <c r="E81" s="16" t="s">
        <v>116</v>
      </c>
      <c r="F81" s="15" t="s">
        <v>32</v>
      </c>
      <c r="G81" s="15" t="s">
        <v>81</v>
      </c>
      <c r="H81" s="15" t="s">
        <v>33</v>
      </c>
      <c r="I81" s="14" t="s">
        <v>132</v>
      </c>
      <c r="J81" s="15">
        <v>345</v>
      </c>
      <c r="K81" s="15">
        <v>2</v>
      </c>
      <c r="L81" s="3">
        <v>334</v>
      </c>
      <c r="M81" s="3">
        <v>2</v>
      </c>
      <c r="N81" s="15">
        <f t="shared" si="17"/>
        <v>679</v>
      </c>
      <c r="O81" s="15">
        <v>5</v>
      </c>
    </row>
    <row r="82" spans="1:15" s="14" customFormat="1" ht="15.6" x14ac:dyDescent="0.3">
      <c r="A82" s="3"/>
      <c r="D82" s="15"/>
      <c r="E82" s="16"/>
      <c r="F82" s="15"/>
      <c r="G82" s="15"/>
      <c r="H82" s="15"/>
      <c r="J82" s="6"/>
      <c r="K82" s="6"/>
      <c r="L82" s="3"/>
      <c r="M82" s="3"/>
      <c r="N82" s="6">
        <f>SUM(N79:N81)</f>
        <v>2095</v>
      </c>
      <c r="O82" s="6">
        <f>SUM(O79:O81)</f>
        <v>13</v>
      </c>
    </row>
    <row r="83" spans="1:15" s="14" customFormat="1" ht="15.6" x14ac:dyDescent="0.3">
      <c r="A83" s="3"/>
      <c r="D83" s="15"/>
      <c r="E83" s="16"/>
      <c r="F83" s="15"/>
      <c r="G83" s="15"/>
      <c r="H83" s="15"/>
      <c r="J83" s="6"/>
      <c r="K83" s="6"/>
      <c r="L83" s="3"/>
      <c r="M83" s="3"/>
      <c r="N83" s="6"/>
      <c r="O83" s="6"/>
    </row>
    <row r="84" spans="1:15" s="14" customFormat="1" x14ac:dyDescent="0.25">
      <c r="A84" s="3"/>
      <c r="D84" s="15"/>
      <c r="E84" s="16"/>
      <c r="F84" s="15"/>
      <c r="G84" s="15"/>
      <c r="H84" s="15"/>
      <c r="J84" s="15"/>
      <c r="K84" s="15"/>
      <c r="L84" s="15"/>
      <c r="M84" s="15"/>
      <c r="N84" s="15"/>
      <c r="O84" s="15"/>
    </row>
    <row r="85" spans="1:15" s="14" customFormat="1" x14ac:dyDescent="0.25">
      <c r="A85" s="3">
        <v>4</v>
      </c>
      <c r="B85" s="4" t="s">
        <v>68</v>
      </c>
      <c r="C85" s="4" t="s">
        <v>69</v>
      </c>
      <c r="D85" s="3" t="s">
        <v>7</v>
      </c>
      <c r="E85" s="3" t="s">
        <v>87</v>
      </c>
      <c r="F85" s="3" t="s">
        <v>32</v>
      </c>
      <c r="G85" s="3" t="s">
        <v>82</v>
      </c>
      <c r="H85" s="3" t="s">
        <v>33</v>
      </c>
      <c r="I85" s="4" t="s">
        <v>112</v>
      </c>
      <c r="J85" s="3">
        <v>357</v>
      </c>
      <c r="K85" s="3">
        <v>3</v>
      </c>
      <c r="L85" s="15">
        <v>358</v>
      </c>
      <c r="M85" s="15">
        <v>3</v>
      </c>
      <c r="N85" s="15">
        <f>J85+L85</f>
        <v>715</v>
      </c>
      <c r="O85" s="15">
        <f>K85+M85</f>
        <v>6</v>
      </c>
    </row>
    <row r="86" spans="1:15" s="14" customFormat="1" x14ac:dyDescent="0.25">
      <c r="A86" s="3"/>
      <c r="B86" s="4" t="s">
        <v>54</v>
      </c>
      <c r="C86" s="4" t="s">
        <v>55</v>
      </c>
      <c r="D86" s="3" t="s">
        <v>7</v>
      </c>
      <c r="E86" s="3" t="s">
        <v>87</v>
      </c>
      <c r="F86" s="3" t="s">
        <v>32</v>
      </c>
      <c r="G86" s="3" t="s">
        <v>82</v>
      </c>
      <c r="H86" s="3" t="s">
        <v>33</v>
      </c>
      <c r="I86" s="4" t="s">
        <v>112</v>
      </c>
      <c r="J86" s="3">
        <v>337</v>
      </c>
      <c r="K86" s="3">
        <v>4</v>
      </c>
      <c r="L86" s="3">
        <v>351</v>
      </c>
      <c r="M86" s="3">
        <v>4</v>
      </c>
      <c r="N86" s="15">
        <f t="shared" ref="N86:N87" si="18">J86+L86</f>
        <v>688</v>
      </c>
      <c r="O86" s="15">
        <f t="shared" ref="O86:O87" si="19">K86+M86</f>
        <v>8</v>
      </c>
    </row>
    <row r="87" spans="1:15" s="14" customFormat="1" x14ac:dyDescent="0.25">
      <c r="A87" s="3"/>
      <c r="B87" s="4" t="s">
        <v>91</v>
      </c>
      <c r="C87" s="4" t="s">
        <v>45</v>
      </c>
      <c r="D87" s="3" t="s">
        <v>7</v>
      </c>
      <c r="E87" s="3" t="s">
        <v>87</v>
      </c>
      <c r="F87" s="3" t="s">
        <v>32</v>
      </c>
      <c r="G87" s="3" t="s">
        <v>82</v>
      </c>
      <c r="H87" s="3" t="s">
        <v>33</v>
      </c>
      <c r="I87" s="4" t="s">
        <v>112</v>
      </c>
      <c r="J87" s="3">
        <v>323</v>
      </c>
      <c r="K87" s="3">
        <v>2</v>
      </c>
      <c r="L87" s="3">
        <v>339</v>
      </c>
      <c r="M87" s="3">
        <v>2</v>
      </c>
      <c r="N87" s="15">
        <f t="shared" si="18"/>
        <v>662</v>
      </c>
      <c r="O87" s="15">
        <f t="shared" si="19"/>
        <v>4</v>
      </c>
    </row>
    <row r="88" spans="1:15" s="14" customFormat="1" ht="15.6" x14ac:dyDescent="0.3">
      <c r="A88" s="3"/>
      <c r="B88" s="4"/>
      <c r="C88" s="4"/>
      <c r="D88" s="3"/>
      <c r="E88" s="3"/>
      <c r="F88" s="3"/>
      <c r="G88" s="3"/>
      <c r="H88" s="3"/>
      <c r="I88" s="4"/>
      <c r="J88" s="6"/>
      <c r="K88" s="6"/>
      <c r="L88" s="3"/>
      <c r="M88" s="3"/>
      <c r="N88" s="6">
        <f>SUM(N85:N87)</f>
        <v>2065</v>
      </c>
      <c r="O88" s="6">
        <f>SUM(O85:O87)</f>
        <v>18</v>
      </c>
    </row>
    <row r="89" spans="1:15" s="14" customFormat="1" x14ac:dyDescent="0.25">
      <c r="A89" s="3"/>
      <c r="B89" s="4"/>
      <c r="C89" s="4"/>
      <c r="D89" s="3"/>
      <c r="E89" s="3"/>
      <c r="F89" s="3"/>
      <c r="G89" s="3"/>
      <c r="H89" s="3"/>
      <c r="I89" s="4"/>
      <c r="J89" s="3"/>
      <c r="K89" s="3"/>
      <c r="L89" s="3"/>
      <c r="M89" s="3"/>
      <c r="N89" s="3"/>
      <c r="O89" s="3"/>
    </row>
    <row r="90" spans="1:15" s="14" customFormat="1" x14ac:dyDescent="0.25">
      <c r="A90" s="3"/>
      <c r="B90" s="4"/>
      <c r="C90" s="4"/>
      <c r="D90" s="3"/>
      <c r="E90" s="3"/>
      <c r="F90" s="3"/>
      <c r="G90" s="3"/>
      <c r="H90" s="3"/>
      <c r="I90" s="4"/>
      <c r="J90" s="3"/>
      <c r="K90" s="3"/>
      <c r="L90" s="3"/>
      <c r="M90" s="3"/>
      <c r="N90" s="3"/>
      <c r="O90" s="3"/>
    </row>
    <row r="91" spans="1:15" s="14" customFormat="1" x14ac:dyDescent="0.25">
      <c r="A91" s="3">
        <v>5</v>
      </c>
      <c r="B91" s="14" t="s">
        <v>162</v>
      </c>
      <c r="C91" s="14" t="s">
        <v>161</v>
      </c>
      <c r="D91" s="15" t="s">
        <v>191</v>
      </c>
      <c r="E91" s="16" t="s">
        <v>116</v>
      </c>
      <c r="F91" s="15" t="s">
        <v>32</v>
      </c>
      <c r="G91" s="15" t="s">
        <v>81</v>
      </c>
      <c r="H91" s="15" t="s">
        <v>33</v>
      </c>
      <c r="I91" s="14" t="s">
        <v>124</v>
      </c>
      <c r="J91" s="15">
        <v>360</v>
      </c>
      <c r="K91" s="15">
        <v>2</v>
      </c>
      <c r="L91" s="15">
        <v>353</v>
      </c>
      <c r="M91" s="15">
        <v>4</v>
      </c>
      <c r="N91" s="15">
        <f>J91+L91</f>
        <v>713</v>
      </c>
      <c r="O91" s="15">
        <v>8</v>
      </c>
    </row>
    <row r="92" spans="1:15" x14ac:dyDescent="0.25">
      <c r="B92" s="14" t="s">
        <v>156</v>
      </c>
      <c r="C92" s="14" t="s">
        <v>155</v>
      </c>
      <c r="D92" s="15" t="s">
        <v>191</v>
      </c>
      <c r="E92" s="16" t="s">
        <v>116</v>
      </c>
      <c r="F92" s="15" t="s">
        <v>32</v>
      </c>
      <c r="G92" s="15" t="s">
        <v>81</v>
      </c>
      <c r="H92" s="15" t="s">
        <v>33</v>
      </c>
      <c r="I92" s="14" t="s">
        <v>124</v>
      </c>
      <c r="J92" s="15">
        <v>338</v>
      </c>
      <c r="K92" s="15">
        <v>2</v>
      </c>
      <c r="L92" s="3">
        <v>348</v>
      </c>
      <c r="M92" s="3">
        <v>5</v>
      </c>
      <c r="N92" s="15">
        <f t="shared" ref="N92:N93" si="20">J92+L92</f>
        <v>686</v>
      </c>
      <c r="O92" s="15">
        <v>6</v>
      </c>
    </row>
    <row r="93" spans="1:15" ht="17.399999999999999" x14ac:dyDescent="0.3">
      <c r="A93" s="5"/>
      <c r="B93" s="14" t="s">
        <v>68</v>
      </c>
      <c r="C93" s="14" t="s">
        <v>125</v>
      </c>
      <c r="D93" s="15" t="s">
        <v>191</v>
      </c>
      <c r="E93" s="16" t="s">
        <v>116</v>
      </c>
      <c r="F93" s="15" t="s">
        <v>32</v>
      </c>
      <c r="G93" s="15" t="s">
        <v>82</v>
      </c>
      <c r="H93" s="15" t="s">
        <v>33</v>
      </c>
      <c r="I93" s="14" t="s">
        <v>124</v>
      </c>
      <c r="J93" s="15">
        <v>316</v>
      </c>
      <c r="K93" s="15">
        <v>9</v>
      </c>
      <c r="L93" s="3">
        <v>332</v>
      </c>
      <c r="M93" s="3">
        <v>2</v>
      </c>
      <c r="N93" s="15">
        <f t="shared" si="20"/>
        <v>648</v>
      </c>
      <c r="O93" s="15">
        <v>2</v>
      </c>
    </row>
    <row r="94" spans="1:15" ht="17.399999999999999" x14ac:dyDescent="0.3">
      <c r="A94" s="5"/>
      <c r="B94" s="14"/>
      <c r="C94" s="14"/>
      <c r="D94" s="15"/>
      <c r="E94" s="16"/>
      <c r="F94" s="15"/>
      <c r="G94" s="15"/>
      <c r="H94" s="15"/>
      <c r="I94" s="14"/>
      <c r="J94" s="6"/>
      <c r="K94" s="6"/>
      <c r="N94" s="6">
        <f>SUM(N91:N93)</f>
        <v>2047</v>
      </c>
      <c r="O94" s="6">
        <f>SUM(O91:O93)</f>
        <v>16</v>
      </c>
    </row>
    <row r="95" spans="1:15" ht="17.399999999999999" x14ac:dyDescent="0.3">
      <c r="A95" s="5"/>
      <c r="B95" s="14"/>
      <c r="C95" s="14"/>
      <c r="D95" s="15"/>
      <c r="E95" s="16"/>
      <c r="F95" s="15"/>
      <c r="G95" s="15"/>
      <c r="H95" s="15"/>
      <c r="I95" s="14"/>
      <c r="J95" s="15"/>
      <c r="K95" s="15"/>
      <c r="L95" s="15"/>
      <c r="M95" s="15"/>
      <c r="N95" s="15"/>
      <c r="O95" s="15"/>
    </row>
    <row r="96" spans="1:15" ht="17.399999999999999" x14ac:dyDescent="0.3">
      <c r="A96" s="5"/>
      <c r="B96" s="14"/>
      <c r="C96" s="14"/>
      <c r="D96" s="15"/>
      <c r="E96" s="16"/>
      <c r="F96" s="15"/>
      <c r="G96" s="15"/>
      <c r="H96" s="15"/>
      <c r="I96" s="14"/>
      <c r="J96" s="15"/>
      <c r="K96" s="15"/>
      <c r="L96" s="15"/>
      <c r="M96" s="15"/>
      <c r="N96" s="15"/>
      <c r="O96" s="15"/>
    </row>
    <row r="97" spans="1:15" s="14" customFormat="1" x14ac:dyDescent="0.25">
      <c r="A97" s="3">
        <v>6</v>
      </c>
      <c r="B97" s="4" t="s">
        <v>38</v>
      </c>
      <c r="C97" s="4" t="s">
        <v>39</v>
      </c>
      <c r="D97" s="3" t="s">
        <v>7</v>
      </c>
      <c r="E97" s="3" t="s">
        <v>87</v>
      </c>
      <c r="F97" s="3" t="s">
        <v>32</v>
      </c>
      <c r="G97" s="3" t="s">
        <v>82</v>
      </c>
      <c r="H97" s="3" t="s">
        <v>33</v>
      </c>
      <c r="I97" s="4" t="s">
        <v>114</v>
      </c>
      <c r="J97" s="3">
        <v>341</v>
      </c>
      <c r="K97" s="3">
        <v>2</v>
      </c>
      <c r="L97" s="15">
        <v>352</v>
      </c>
      <c r="M97" s="15">
        <v>7</v>
      </c>
      <c r="N97" s="15">
        <f>J97+L97</f>
        <v>693</v>
      </c>
      <c r="O97" s="15">
        <f>K97+M97</f>
        <v>9</v>
      </c>
    </row>
    <row r="98" spans="1:15" s="14" customFormat="1" x14ac:dyDescent="0.25">
      <c r="A98" s="3"/>
      <c r="B98" s="4" t="s">
        <v>62</v>
      </c>
      <c r="C98" s="4" t="s">
        <v>63</v>
      </c>
      <c r="D98" s="3" t="s">
        <v>7</v>
      </c>
      <c r="E98" s="3" t="s">
        <v>87</v>
      </c>
      <c r="F98" s="3" t="s">
        <v>44</v>
      </c>
      <c r="G98" s="3" t="s">
        <v>82</v>
      </c>
      <c r="H98" s="3" t="s">
        <v>33</v>
      </c>
      <c r="I98" s="4" t="s">
        <v>114</v>
      </c>
      <c r="J98" s="3">
        <v>337</v>
      </c>
      <c r="K98" s="3">
        <v>2</v>
      </c>
      <c r="L98" s="3">
        <v>338</v>
      </c>
      <c r="M98" s="3">
        <v>1</v>
      </c>
      <c r="N98" s="15">
        <f t="shared" ref="N98:N99" si="21">J98+L98</f>
        <v>675</v>
      </c>
      <c r="O98" s="15">
        <f t="shared" ref="O98:O99" si="22">K98+M98</f>
        <v>3</v>
      </c>
    </row>
    <row r="99" spans="1:15" s="14" customFormat="1" x14ac:dyDescent="0.25">
      <c r="A99" s="3"/>
      <c r="B99" s="4" t="s">
        <v>57</v>
      </c>
      <c r="C99" s="4" t="s">
        <v>39</v>
      </c>
      <c r="D99" s="3" t="s">
        <v>7</v>
      </c>
      <c r="E99" s="3" t="s">
        <v>87</v>
      </c>
      <c r="F99" s="3" t="s">
        <v>32</v>
      </c>
      <c r="G99" s="3" t="s">
        <v>81</v>
      </c>
      <c r="H99" s="3" t="s">
        <v>33</v>
      </c>
      <c r="I99" s="4" t="s">
        <v>114</v>
      </c>
      <c r="J99" s="3">
        <v>330</v>
      </c>
      <c r="K99" s="3">
        <v>5</v>
      </c>
      <c r="L99" s="3">
        <v>345</v>
      </c>
      <c r="M99" s="3">
        <v>2</v>
      </c>
      <c r="N99" s="15">
        <f t="shared" si="21"/>
        <v>675</v>
      </c>
      <c r="O99" s="15">
        <f t="shared" si="22"/>
        <v>7</v>
      </c>
    </row>
    <row r="100" spans="1:15" s="14" customFormat="1" ht="15.6" x14ac:dyDescent="0.3">
      <c r="A100" s="3"/>
      <c r="B100" s="2"/>
      <c r="C100" s="2"/>
      <c r="D100" s="2"/>
      <c r="E100" s="2"/>
      <c r="F100" s="2"/>
      <c r="G100" s="2"/>
      <c r="H100" s="2"/>
      <c r="I100" s="2"/>
      <c r="J100" s="6"/>
      <c r="K100" s="6"/>
      <c r="L100" s="3"/>
      <c r="M100" s="3"/>
      <c r="N100" s="6">
        <f>SUM(N97:N99)</f>
        <v>2043</v>
      </c>
      <c r="O100" s="6">
        <f>SUM(O97:O99)</f>
        <v>19</v>
      </c>
    </row>
    <row r="101" spans="1:15" s="14" customFormat="1" x14ac:dyDescent="0.25">
      <c r="A101" s="3"/>
      <c r="D101" s="15"/>
      <c r="E101" s="16"/>
      <c r="F101" s="15"/>
      <c r="G101" s="15"/>
      <c r="H101" s="15"/>
      <c r="J101" s="15"/>
      <c r="K101" s="15"/>
      <c r="L101" s="3"/>
      <c r="M101" s="3"/>
      <c r="N101" s="3"/>
      <c r="O101" s="3"/>
    </row>
    <row r="102" spans="1:15" s="14" customFormat="1" x14ac:dyDescent="0.25">
      <c r="A102" s="3"/>
      <c r="D102" s="15"/>
      <c r="E102" s="16"/>
      <c r="F102" s="15"/>
      <c r="G102" s="15"/>
      <c r="H102" s="15"/>
      <c r="J102" s="15"/>
      <c r="K102" s="15"/>
      <c r="L102" s="3"/>
      <c r="M102" s="3"/>
      <c r="N102" s="3"/>
      <c r="O102" s="3"/>
    </row>
    <row r="103" spans="1:15" s="14" customFormat="1" x14ac:dyDescent="0.25">
      <c r="A103" s="15">
        <v>7</v>
      </c>
      <c r="B103" s="4" t="s">
        <v>58</v>
      </c>
      <c r="C103" s="4" t="s">
        <v>47</v>
      </c>
      <c r="D103" s="3" t="s">
        <v>23</v>
      </c>
      <c r="E103" s="3" t="s">
        <v>87</v>
      </c>
      <c r="F103" s="3" t="s">
        <v>32</v>
      </c>
      <c r="G103" s="3" t="s">
        <v>82</v>
      </c>
      <c r="H103" s="3" t="s">
        <v>33</v>
      </c>
      <c r="I103" s="4" t="s">
        <v>108</v>
      </c>
      <c r="J103" s="3">
        <v>357</v>
      </c>
      <c r="K103" s="3">
        <v>4</v>
      </c>
      <c r="L103" s="3">
        <v>348</v>
      </c>
      <c r="M103" s="3">
        <v>5</v>
      </c>
      <c r="N103" s="3">
        <v>705</v>
      </c>
      <c r="O103" s="3">
        <v>9</v>
      </c>
    </row>
    <row r="104" spans="1:15" s="14" customFormat="1" x14ac:dyDescent="0.25">
      <c r="A104" s="15"/>
      <c r="B104" s="4" t="s">
        <v>53</v>
      </c>
      <c r="C104" s="4" t="s">
        <v>26</v>
      </c>
      <c r="D104" s="3" t="s">
        <v>23</v>
      </c>
      <c r="E104" s="3" t="s">
        <v>87</v>
      </c>
      <c r="F104" s="3" t="s">
        <v>32</v>
      </c>
      <c r="G104" s="3" t="s">
        <v>81</v>
      </c>
      <c r="H104" s="3" t="s">
        <v>33</v>
      </c>
      <c r="I104" s="4" t="s">
        <v>108</v>
      </c>
      <c r="J104" s="3">
        <v>315</v>
      </c>
      <c r="K104" s="3">
        <v>6</v>
      </c>
      <c r="L104" s="3">
        <v>349</v>
      </c>
      <c r="M104" s="3">
        <v>1</v>
      </c>
      <c r="N104" s="3">
        <v>664</v>
      </c>
      <c r="O104" s="3">
        <v>7</v>
      </c>
    </row>
    <row r="105" spans="1:15" s="14" customFormat="1" x14ac:dyDescent="0.25">
      <c r="A105" s="15"/>
      <c r="B105" s="4" t="s">
        <v>56</v>
      </c>
      <c r="C105" s="4" t="s">
        <v>26</v>
      </c>
      <c r="D105" s="3" t="s">
        <v>23</v>
      </c>
      <c r="E105" s="3" t="s">
        <v>87</v>
      </c>
      <c r="F105" s="3" t="s">
        <v>44</v>
      </c>
      <c r="G105" s="3" t="s">
        <v>82</v>
      </c>
      <c r="H105" s="3" t="s">
        <v>33</v>
      </c>
      <c r="I105" s="4" t="s">
        <v>108</v>
      </c>
      <c r="J105" s="3">
        <v>340</v>
      </c>
      <c r="K105" s="3">
        <v>1</v>
      </c>
      <c r="L105" s="3">
        <v>330</v>
      </c>
      <c r="M105" s="3">
        <v>2</v>
      </c>
      <c r="N105" s="3">
        <v>670</v>
      </c>
      <c r="O105" s="3">
        <v>3</v>
      </c>
    </row>
    <row r="106" spans="1:15" ht="15.6" x14ac:dyDescent="0.3">
      <c r="A106" s="15"/>
      <c r="L106" s="4"/>
      <c r="M106" s="4"/>
      <c r="N106" s="6">
        <f>SUM(N103:N105)</f>
        <v>2039</v>
      </c>
      <c r="O106" s="6">
        <f>SUM(O103:O105)</f>
        <v>19</v>
      </c>
    </row>
    <row r="107" spans="1:15" x14ac:dyDescent="0.25">
      <c r="A107" s="15"/>
      <c r="L107" s="4"/>
      <c r="M107" s="4"/>
      <c r="N107" s="4"/>
      <c r="O107" s="4"/>
    </row>
    <row r="108" spans="1:15" x14ac:dyDescent="0.25">
      <c r="A108" s="15"/>
      <c r="L108" s="4"/>
      <c r="M108" s="4"/>
      <c r="N108" s="4"/>
      <c r="O108" s="4"/>
    </row>
    <row r="109" spans="1:15" s="14" customFormat="1" x14ac:dyDescent="0.25">
      <c r="A109" s="3">
        <v>8</v>
      </c>
      <c r="B109" s="4" t="s">
        <v>64</v>
      </c>
      <c r="C109" s="4" t="s">
        <v>65</v>
      </c>
      <c r="D109" s="3" t="s">
        <v>23</v>
      </c>
      <c r="E109" s="3" t="s">
        <v>87</v>
      </c>
      <c r="F109" s="3" t="s">
        <v>32</v>
      </c>
      <c r="G109" s="3" t="s">
        <v>82</v>
      </c>
      <c r="H109" s="3" t="s">
        <v>33</v>
      </c>
      <c r="I109" s="4" t="s">
        <v>109</v>
      </c>
      <c r="J109" s="3">
        <v>355</v>
      </c>
      <c r="K109" s="3">
        <v>4</v>
      </c>
      <c r="L109" s="15">
        <v>337</v>
      </c>
      <c r="M109" s="15">
        <v>2</v>
      </c>
      <c r="N109" s="15">
        <f>J109+L109</f>
        <v>692</v>
      </c>
      <c r="O109" s="15">
        <f>K109+M109</f>
        <v>6</v>
      </c>
    </row>
    <row r="110" spans="1:15" s="14" customFormat="1" x14ac:dyDescent="0.25">
      <c r="A110" s="3"/>
      <c r="B110" s="4" t="s">
        <v>40</v>
      </c>
      <c r="C110" s="4" t="s">
        <v>26</v>
      </c>
      <c r="D110" s="3" t="s">
        <v>23</v>
      </c>
      <c r="E110" s="3" t="s">
        <v>87</v>
      </c>
      <c r="F110" s="3" t="s">
        <v>44</v>
      </c>
      <c r="G110" s="3" t="s">
        <v>82</v>
      </c>
      <c r="H110" s="3" t="s">
        <v>33</v>
      </c>
      <c r="I110" s="4" t="s">
        <v>109</v>
      </c>
      <c r="J110" s="3">
        <v>344</v>
      </c>
      <c r="K110" s="3">
        <v>1</v>
      </c>
      <c r="L110" s="3">
        <v>336</v>
      </c>
      <c r="M110" s="3">
        <v>1</v>
      </c>
      <c r="N110" s="15">
        <f t="shared" ref="N110:N111" si="23">J110+L110</f>
        <v>680</v>
      </c>
      <c r="O110" s="15">
        <f t="shared" ref="O110:O111" si="24">K110+M110</f>
        <v>2</v>
      </c>
    </row>
    <row r="111" spans="1:15" x14ac:dyDescent="0.25">
      <c r="B111" s="4" t="s">
        <v>67</v>
      </c>
      <c r="C111" s="4" t="s">
        <v>65</v>
      </c>
      <c r="D111" s="3" t="s">
        <v>23</v>
      </c>
      <c r="E111" s="3" t="s">
        <v>87</v>
      </c>
      <c r="F111" s="3" t="s">
        <v>44</v>
      </c>
      <c r="G111" s="3" t="s">
        <v>82</v>
      </c>
      <c r="H111" s="3" t="s">
        <v>33</v>
      </c>
      <c r="I111" s="4" t="s">
        <v>109</v>
      </c>
      <c r="J111" s="3">
        <v>329</v>
      </c>
      <c r="K111" s="3">
        <v>3</v>
      </c>
      <c r="L111" s="3">
        <v>337</v>
      </c>
      <c r="M111" s="3">
        <v>1</v>
      </c>
      <c r="N111" s="15">
        <f t="shared" si="23"/>
        <v>666</v>
      </c>
      <c r="O111" s="15">
        <f t="shared" si="24"/>
        <v>4</v>
      </c>
    </row>
    <row r="112" spans="1:15" ht="15.6" x14ac:dyDescent="0.3">
      <c r="D112" s="3"/>
      <c r="E112" s="3"/>
      <c r="F112" s="3"/>
      <c r="G112" s="3"/>
      <c r="H112" s="3"/>
      <c r="J112" s="6"/>
      <c r="K112" s="6"/>
      <c r="N112" s="6">
        <f>SUM(N109:N111)</f>
        <v>2038</v>
      </c>
      <c r="O112" s="6">
        <f>SUM(O109:O111)</f>
        <v>12</v>
      </c>
    </row>
    <row r="113" spans="1:16" x14ac:dyDescent="0.25">
      <c r="D113" s="3"/>
      <c r="E113" s="3"/>
      <c r="F113" s="3"/>
      <c r="G113" s="3"/>
      <c r="H113" s="3"/>
      <c r="L113" s="15"/>
      <c r="M113" s="15"/>
      <c r="N113" s="15"/>
      <c r="O113" s="15"/>
    </row>
    <row r="114" spans="1:16" x14ac:dyDescent="0.25">
      <c r="D114" s="3"/>
      <c r="E114" s="3"/>
      <c r="F114" s="3"/>
      <c r="G114" s="3"/>
      <c r="H114" s="3"/>
      <c r="L114" s="15"/>
      <c r="M114" s="15"/>
      <c r="N114" s="15"/>
      <c r="O114" s="15"/>
    </row>
    <row r="115" spans="1:16" x14ac:dyDescent="0.25">
      <c r="A115" s="2">
        <v>9</v>
      </c>
      <c r="B115" s="4" t="s">
        <v>36</v>
      </c>
      <c r="C115" s="4" t="s">
        <v>37</v>
      </c>
      <c r="D115" s="3" t="s">
        <v>23</v>
      </c>
      <c r="E115" s="3" t="s">
        <v>87</v>
      </c>
      <c r="F115" s="3" t="s">
        <v>32</v>
      </c>
      <c r="G115" s="3" t="s">
        <v>82</v>
      </c>
      <c r="H115" s="3" t="s">
        <v>33</v>
      </c>
      <c r="I115" s="4" t="s">
        <v>107</v>
      </c>
      <c r="J115" s="3">
        <v>336</v>
      </c>
      <c r="K115" s="3">
        <v>2</v>
      </c>
      <c r="L115" s="3">
        <v>334</v>
      </c>
      <c r="M115" s="3">
        <v>1</v>
      </c>
      <c r="N115" s="3">
        <v>670</v>
      </c>
      <c r="O115" s="3">
        <v>3</v>
      </c>
    </row>
    <row r="116" spans="1:16" s="7" customFormat="1" ht="15.6" x14ac:dyDescent="0.3">
      <c r="A116" s="6"/>
      <c r="B116" s="4" t="s">
        <v>46</v>
      </c>
      <c r="C116" s="4" t="s">
        <v>47</v>
      </c>
      <c r="D116" s="3" t="s">
        <v>23</v>
      </c>
      <c r="E116" s="3" t="s">
        <v>87</v>
      </c>
      <c r="F116" s="3" t="s">
        <v>32</v>
      </c>
      <c r="G116" s="3" t="s">
        <v>81</v>
      </c>
      <c r="H116" s="3" t="s">
        <v>33</v>
      </c>
      <c r="I116" s="4" t="s">
        <v>107</v>
      </c>
      <c r="J116" s="3">
        <v>339</v>
      </c>
      <c r="K116" s="3">
        <v>2</v>
      </c>
      <c r="L116" s="3">
        <v>349</v>
      </c>
      <c r="M116" s="3">
        <v>3</v>
      </c>
      <c r="N116" s="3">
        <v>688</v>
      </c>
      <c r="O116" s="3">
        <v>5</v>
      </c>
    </row>
    <row r="117" spans="1:16" s="14" customFormat="1" x14ac:dyDescent="0.25">
      <c r="A117" s="15"/>
      <c r="B117" s="4" t="s">
        <v>194</v>
      </c>
      <c r="C117" s="4" t="s">
        <v>50</v>
      </c>
      <c r="D117" s="3" t="s">
        <v>23</v>
      </c>
      <c r="E117" s="3" t="s">
        <v>87</v>
      </c>
      <c r="F117" s="3" t="s">
        <v>32</v>
      </c>
      <c r="G117" s="3" t="s">
        <v>82</v>
      </c>
      <c r="H117" s="3" t="s">
        <v>33</v>
      </c>
      <c r="I117" s="4" t="s">
        <v>107</v>
      </c>
      <c r="J117" s="3">
        <v>326</v>
      </c>
      <c r="K117" s="3">
        <v>4</v>
      </c>
      <c r="L117" s="3">
        <v>320</v>
      </c>
      <c r="M117" s="3">
        <v>0</v>
      </c>
      <c r="N117" s="3">
        <v>646</v>
      </c>
      <c r="O117" s="3">
        <v>4</v>
      </c>
    </row>
    <row r="118" spans="1:16" s="14" customFormat="1" ht="15.6" x14ac:dyDescent="0.3">
      <c r="A118" s="15"/>
      <c r="B118" s="4"/>
      <c r="C118" s="4"/>
      <c r="D118" s="4"/>
      <c r="E118" s="4"/>
      <c r="F118" s="4"/>
      <c r="G118" s="4"/>
      <c r="H118" s="4"/>
      <c r="I118" s="4"/>
      <c r="J118" s="3"/>
      <c r="K118" s="3"/>
      <c r="L118" s="4"/>
      <c r="M118" s="4"/>
      <c r="N118" s="6">
        <f>SUM(N115:N117)</f>
        <v>2004</v>
      </c>
      <c r="O118" s="6">
        <f>SUM(O115:O117)</f>
        <v>12</v>
      </c>
    </row>
    <row r="119" spans="1:16" ht="15.6" x14ac:dyDescent="0.3">
      <c r="L119" s="4"/>
      <c r="M119" s="4"/>
      <c r="N119" s="6"/>
      <c r="O119" s="6"/>
      <c r="P119" s="14"/>
    </row>
    <row r="120" spans="1:16" ht="15.6" x14ac:dyDescent="0.3">
      <c r="L120" s="4"/>
      <c r="M120" s="4"/>
      <c r="N120" s="6"/>
      <c r="O120" s="6"/>
      <c r="P120" s="14"/>
    </row>
    <row r="121" spans="1:16" x14ac:dyDescent="0.25">
      <c r="A121" s="3">
        <v>10</v>
      </c>
      <c r="B121" s="14" t="s">
        <v>131</v>
      </c>
      <c r="C121" s="14" t="s">
        <v>130</v>
      </c>
      <c r="D121" s="15" t="s">
        <v>189</v>
      </c>
      <c r="E121" s="16" t="s">
        <v>116</v>
      </c>
      <c r="F121" s="15" t="s">
        <v>32</v>
      </c>
      <c r="G121" s="15" t="s">
        <v>82</v>
      </c>
      <c r="H121" s="15" t="s">
        <v>33</v>
      </c>
      <c r="I121" s="14" t="s">
        <v>121</v>
      </c>
      <c r="J121" s="15">
        <v>338</v>
      </c>
      <c r="K121" s="15">
        <v>4</v>
      </c>
      <c r="L121" s="15">
        <v>338</v>
      </c>
      <c r="M121" s="15">
        <v>2</v>
      </c>
      <c r="N121" s="15">
        <f>J121+L121</f>
        <v>676</v>
      </c>
      <c r="O121" s="15">
        <v>6</v>
      </c>
    </row>
    <row r="122" spans="1:16" x14ac:dyDescent="0.25">
      <c r="B122" s="14" t="s">
        <v>148</v>
      </c>
      <c r="C122" s="14" t="s">
        <v>147</v>
      </c>
      <c r="D122" s="15" t="s">
        <v>189</v>
      </c>
      <c r="E122" s="16" t="s">
        <v>116</v>
      </c>
      <c r="F122" s="15" t="s">
        <v>44</v>
      </c>
      <c r="G122" s="15" t="s">
        <v>81</v>
      </c>
      <c r="H122" s="15" t="s">
        <v>33</v>
      </c>
      <c r="I122" s="14" t="s">
        <v>121</v>
      </c>
      <c r="J122" s="15">
        <v>316</v>
      </c>
      <c r="K122" s="15">
        <v>3</v>
      </c>
      <c r="L122" s="3">
        <v>325</v>
      </c>
      <c r="M122" s="3">
        <v>1</v>
      </c>
      <c r="N122" s="15">
        <f t="shared" ref="N122:N123" si="25">J122+L122</f>
        <v>641</v>
      </c>
      <c r="O122" s="15">
        <f t="shared" ref="O122" si="26">K122+M122</f>
        <v>4</v>
      </c>
    </row>
    <row r="123" spans="1:16" x14ac:dyDescent="0.25">
      <c r="B123" s="14" t="s">
        <v>123</v>
      </c>
      <c r="C123" s="14" t="s">
        <v>122</v>
      </c>
      <c r="D123" s="15" t="s">
        <v>189</v>
      </c>
      <c r="E123" s="16" t="s">
        <v>116</v>
      </c>
      <c r="F123" s="15" t="s">
        <v>44</v>
      </c>
      <c r="G123" s="15" t="s">
        <v>82</v>
      </c>
      <c r="H123" s="15" t="s">
        <v>33</v>
      </c>
      <c r="I123" s="14" t="s">
        <v>121</v>
      </c>
      <c r="J123" s="15">
        <v>285</v>
      </c>
      <c r="K123" s="15">
        <v>7</v>
      </c>
      <c r="L123" s="3">
        <v>322</v>
      </c>
      <c r="M123" s="3">
        <v>2</v>
      </c>
      <c r="N123" s="15">
        <f t="shared" si="25"/>
        <v>607</v>
      </c>
      <c r="O123" s="15">
        <v>3</v>
      </c>
    </row>
    <row r="124" spans="1:16" ht="15.6" x14ac:dyDescent="0.3">
      <c r="B124" s="14"/>
      <c r="C124" s="14"/>
      <c r="D124" s="15"/>
      <c r="E124" s="16"/>
      <c r="F124" s="15"/>
      <c r="G124" s="15"/>
      <c r="H124" s="15"/>
      <c r="I124" s="14"/>
      <c r="J124" s="6"/>
      <c r="K124" s="6"/>
      <c r="N124" s="6">
        <f>SUM(N121:N123)</f>
        <v>1924</v>
      </c>
      <c r="O124" s="6">
        <f>SUM(O121:O123)</f>
        <v>13</v>
      </c>
    </row>
    <row r="125" spans="1:16" x14ac:dyDescent="0.25">
      <c r="B125" s="14"/>
      <c r="C125" s="14"/>
      <c r="D125" s="15"/>
      <c r="E125" s="16"/>
      <c r="F125" s="15"/>
      <c r="G125" s="15"/>
      <c r="H125" s="15"/>
      <c r="I125" s="14"/>
      <c r="J125" s="15"/>
      <c r="K125" s="15"/>
    </row>
    <row r="126" spans="1:16" x14ac:dyDescent="0.25">
      <c r="B126" s="14"/>
      <c r="C126" s="14"/>
      <c r="D126" s="15"/>
      <c r="E126" s="16"/>
      <c r="F126" s="15"/>
      <c r="G126" s="15"/>
      <c r="H126" s="15"/>
      <c r="I126" s="14"/>
      <c r="J126" s="15"/>
      <c r="K126" s="15"/>
    </row>
    <row r="127" spans="1:16" x14ac:dyDescent="0.25">
      <c r="A127" s="3">
        <v>11</v>
      </c>
      <c r="B127" s="14" t="s">
        <v>146</v>
      </c>
      <c r="C127" s="14" t="s">
        <v>145</v>
      </c>
      <c r="D127" s="15" t="s">
        <v>190</v>
      </c>
      <c r="E127" s="16" t="s">
        <v>116</v>
      </c>
      <c r="F127" s="15" t="s">
        <v>32</v>
      </c>
      <c r="G127" s="15" t="s">
        <v>81</v>
      </c>
      <c r="H127" s="15" t="s">
        <v>33</v>
      </c>
      <c r="I127" s="14" t="s">
        <v>118</v>
      </c>
      <c r="J127" s="15">
        <v>303</v>
      </c>
      <c r="K127" s="15">
        <v>4</v>
      </c>
      <c r="L127" s="15">
        <v>326</v>
      </c>
      <c r="M127" s="15">
        <v>2</v>
      </c>
      <c r="N127" s="15">
        <f>J127+L127</f>
        <v>629</v>
      </c>
      <c r="O127" s="15">
        <v>3</v>
      </c>
    </row>
    <row r="128" spans="1:16" x14ac:dyDescent="0.25">
      <c r="B128" s="14" t="s">
        <v>120</v>
      </c>
      <c r="C128" s="14" t="s">
        <v>119</v>
      </c>
      <c r="D128" s="15" t="s">
        <v>190</v>
      </c>
      <c r="E128" s="16" t="s">
        <v>116</v>
      </c>
      <c r="F128" s="15" t="s">
        <v>44</v>
      </c>
      <c r="G128" s="15" t="s">
        <v>82</v>
      </c>
      <c r="H128" s="15" t="s">
        <v>33</v>
      </c>
      <c r="I128" s="14" t="s">
        <v>118</v>
      </c>
      <c r="J128" s="15">
        <v>282</v>
      </c>
      <c r="K128" s="15">
        <v>3</v>
      </c>
      <c r="L128" s="3">
        <v>313</v>
      </c>
      <c r="M128" s="3">
        <v>3</v>
      </c>
      <c r="N128" s="15">
        <f t="shared" ref="N128:N129" si="27">J128+L128</f>
        <v>595</v>
      </c>
      <c r="O128" s="15">
        <v>6</v>
      </c>
    </row>
    <row r="129" spans="2:15" x14ac:dyDescent="0.25">
      <c r="B129" s="14" t="s">
        <v>144</v>
      </c>
      <c r="C129" s="14" t="s">
        <v>143</v>
      </c>
      <c r="D129" s="15" t="s">
        <v>190</v>
      </c>
      <c r="E129" s="16" t="s">
        <v>116</v>
      </c>
      <c r="F129" s="15" t="s">
        <v>32</v>
      </c>
      <c r="G129" s="15" t="s">
        <v>81</v>
      </c>
      <c r="H129" s="15" t="s">
        <v>33</v>
      </c>
      <c r="I129" s="14" t="s">
        <v>118</v>
      </c>
      <c r="J129" s="15">
        <v>275</v>
      </c>
      <c r="K129" s="15">
        <v>1</v>
      </c>
      <c r="L129" s="3">
        <v>265</v>
      </c>
      <c r="M129" s="3">
        <v>1</v>
      </c>
      <c r="N129" s="15">
        <f t="shared" si="27"/>
        <v>540</v>
      </c>
      <c r="O129" s="15">
        <v>3</v>
      </c>
    </row>
    <row r="130" spans="2:15" ht="15.6" x14ac:dyDescent="0.3">
      <c r="B130" s="14"/>
      <c r="C130" s="14"/>
      <c r="D130" s="15"/>
      <c r="E130" s="16"/>
      <c r="F130" s="15"/>
      <c r="G130" s="15"/>
      <c r="H130" s="15"/>
      <c r="I130" s="14"/>
      <c r="J130" s="6"/>
      <c r="K130" s="6"/>
      <c r="N130" s="6">
        <f>SUM(N127:N129)</f>
        <v>1764</v>
      </c>
      <c r="O130" s="6">
        <f>SUM(O127:O129)</f>
        <v>12</v>
      </c>
    </row>
    <row r="132" spans="2:15" x14ac:dyDescent="0.25">
      <c r="L132" s="4"/>
      <c r="M132" s="4"/>
      <c r="N132" s="4"/>
      <c r="O132" s="4"/>
    </row>
  </sheetData>
  <sortState ref="B6:W88">
    <sortCondition ref="G6:G88"/>
  </sortState>
  <printOptions horizontalCentered="1"/>
  <pageMargins left="0.2" right="0.2" top="0.5" bottom="0.25" header="0.3" footer="0.3"/>
  <pageSetup orientation="portrait" verticalDpi="0" r:id="rId1"/>
  <rowBreaks count="2" manualBreakCount="2">
    <brk id="42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Colo Spr</vt:lpstr>
      <vt:lpstr>Anniston</vt:lpstr>
      <vt:lpstr>ALL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Jessica Delos Reyes</cp:lastModifiedBy>
  <cp:lastPrinted>2018-07-21T20:57:10Z</cp:lastPrinted>
  <dcterms:created xsi:type="dcterms:W3CDTF">2018-07-13T21:52:18Z</dcterms:created>
  <dcterms:modified xsi:type="dcterms:W3CDTF">2018-07-21T21:28:34Z</dcterms:modified>
</cp:coreProperties>
</file>